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3/PRODAJA/CJENICI/Cjenici excel/"/>
    </mc:Choice>
  </mc:AlternateContent>
  <xr:revisionPtr revIDLastSave="12" documentId="8_{7EAD97A3-C179-4868-87B7-9B18536D42EB}" xr6:coauthVersionLast="47" xr6:coauthVersionMax="47" xr10:uidLastSave="{2F944323-F188-4D7D-82B8-19E4831C21AD}"/>
  <bookViews>
    <workbookView xWindow="-120" yWindow="-120" windowWidth="29040" windowHeight="15840" activeTab="4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Naslovnica!$A$1:$K$56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" l="1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A104" i="7"/>
  <c r="A782" i="7"/>
  <c r="A735" i="7"/>
  <c r="A725" i="7"/>
  <c r="A715" i="7"/>
  <c r="A704" i="7"/>
  <c r="A694" i="7"/>
  <c r="A660" i="7"/>
  <c r="A635" i="7"/>
  <c r="A625" i="7"/>
  <c r="A607" i="7"/>
  <c r="A595" i="7"/>
  <c r="A542" i="7"/>
  <c r="A535" i="7"/>
  <c r="A450" i="7"/>
  <c r="A374" i="7"/>
  <c r="A822" i="7"/>
  <c r="A804" i="7"/>
  <c r="A687" i="7"/>
  <c r="A676" i="7"/>
  <c r="A580" i="7"/>
  <c r="A571" i="7"/>
  <c r="A558" i="7"/>
  <c r="A550" i="7"/>
  <c r="A491" i="7"/>
  <c r="A401" i="7"/>
  <c r="A334" i="7"/>
  <c r="A270" i="7"/>
  <c r="A227" i="7"/>
  <c r="A155" i="7"/>
  <c r="A145" i="7"/>
  <c r="A115" i="7"/>
  <c r="A84" i="7"/>
  <c r="A77" i="7"/>
  <c r="A73" i="7"/>
  <c r="A67" i="7"/>
  <c r="A43" i="7"/>
  <c r="A22" i="7"/>
  <c r="A10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G73" i="7"/>
  <c r="G67" i="7"/>
  <c r="G43" i="7"/>
  <c r="G22" i="7"/>
  <c r="G10" i="7"/>
  <c r="A75" i="7"/>
  <c r="G75" i="7"/>
  <c r="E75" i="7"/>
  <c r="D75" i="7"/>
  <c r="C75" i="7"/>
  <c r="B75" i="7"/>
  <c r="B73" i="7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<sst xmlns="http://schemas.openxmlformats.org/spreadsheetml/2006/main" count="2283" uniqueCount="476">
  <si>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</si>
  <si>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</si>
  <si>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</si>
  <si>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</si>
  <si>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</si>
  <si>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</si>
  <si>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</si>
  <si>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</si>
  <si>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</si>
  <si>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</si>
  <si>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</si>
  <si>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</si>
  <si>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</si>
  <si>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</si>
  <si>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</si>
  <si>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</si>
  <si>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</si>
  <si>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</si>
  <si>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</si>
  <si>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</si>
  <si>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</si>
  <si>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</si>
  <si>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</si>
  <si>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</si>
  <si>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</si>
  <si>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</si>
  <si>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</si>
  <si>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</si>
  <si>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</si>
  <si>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</si>
  <si>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</si>
  <si>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</si>
  <si>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</si>
  <si>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</si>
  <si>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</si>
  <si>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</si>
  <si>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</si>
  <si>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</si>
  <si>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</si>
  <si>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</si>
  <si>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</si>
  <si>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</si>
  <si>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</si>
  <si>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</si>
  <si>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</si>
  <si>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</si>
  <si>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</si>
  <si>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</si>
  <si>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</si>
  <si>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</si>
  <si>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</si>
  <si>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</si>
  <si>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</si>
  <si>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</si>
  <si>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</si>
  <si>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</si>
  <si>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</si>
  <si>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</si>
  <si>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</si>
  <si>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</si>
  <si>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</si>
  <si>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</si>
  <si>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</si>
  <si>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</si>
  <si>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</si>
  <si>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</si>
  <si>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</si>
  <si>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</si>
  <si>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</si>
  <si>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</si>
  <si>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</si>
  <si>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</si>
  <si>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</si>
  <si>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</si>
  <si>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</si>
  <si>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</si>
  <si>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</si>
  <si>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</si>
  <si>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</si>
  <si>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</si>
  <si>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</si>
  <si>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</si>
  <si>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</si>
  <si>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</si>
  <si>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</si>
  <si>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</si>
  <si>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</si>
  <si>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</si>
  <si>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</si>
  <si>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</si>
  <si>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</si>
  <si>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</si>
  <si>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</si>
  <si>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</si>
  <si>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</si>
  <si>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</si>
  <si>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</si>
  <si>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</si>
  <si>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</si>
  <si>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</si>
  <si>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</si>
  <si>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</si>
  <si>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</si>
  <si>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</si>
  <si>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</si>
  <si>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</si>
  <si>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</si>
  <si>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</si>
  <si>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</si>
  <si>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</si>
  <si>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</si>
  <si>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</si>
  <si>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</si>
  <si>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</si>
  <si>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</si>
  <si>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</si>
  <si>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</si>
  <si>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</si>
  <si>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</si>
  <si>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</si>
  <si>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</si>
  <si>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</si>
  <si>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</si>
  <si>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</si>
  <si>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</si>
  <si>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</si>
  <si>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</si>
  <si>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</si>
  <si>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</si>
  <si>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</si>
  <si>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</si>
  <si>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</si>
  <si>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</si>
  <si>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</si>
  <si>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</si>
  <si>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</si>
  <si>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</si>
  <si>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</si>
  <si>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</si>
  <si>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</si>
  <si>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</si>
  <si>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</si>
  <si>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</si>
  <si>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</si>
  <si>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</si>
  <si>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</si>
  <si>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</si>
  <si>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</si>
  <si>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</si>
  <si>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</si>
  <si>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</si>
  <si>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</si>
  <si>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</si>
  <si>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</si>
  <si>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</si>
  <si>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</si>
  <si>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</si>
  <si>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</si>
  <si>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</si>
  <si>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</si>
  <si>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</si>
  <si>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</si>
  <si>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</si>
  <si>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</si>
  <si>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</si>
  <si>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</si>
  <si>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</si>
  <si>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</si>
  <si>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</si>
  <si>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</si>
  <si>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</si>
  <si>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</si>
  <si>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</si>
  <si>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</si>
  <si>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</si>
  <si>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</si>
  <si>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</si>
  <si>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</si>
  <si>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</si>
  <si>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</si>
  <si>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</si>
  <si>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</si>
  <si>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</si>
  <si>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</si>
  <si>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</si>
  <si>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</si>
  <si>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</si>
  <si>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</si>
  <si>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</si>
  <si>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</si>
  <si>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</si>
  <si>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</si>
  <si>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</si>
  <si>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</si>
  <si>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</si>
  <si>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</si>
  <si>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</si>
  <si>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</si>
  <si>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</si>
  <si>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</si>
  <si>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</si>
  <si>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</si>
  <si>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</si>
  <si>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</si>
  <si>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</si>
  <si>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</si>
  <si>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</si>
  <si>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</si>
  <si>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</si>
  <si>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</si>
  <si>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</si>
  <si>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</si>
  <si>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</si>
  <si>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</si>
  <si>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</si>
  <si>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</si>
  <si>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</si>
  <si>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</si>
  <si>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</si>
  <si>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</si>
  <si>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</si>
  <si>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</si>
  <si>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</si>
  <si>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</si>
  <si>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</si>
  <si>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</si>
  <si>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</si>
  <si>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</si>
  <si>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</si>
  <si>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</si>
  <si>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</si>
  <si>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</si>
  <si>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</si>
  <si>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</si>
  <si>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</si>
  <si>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</si>
  <si>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</si>
  <si>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</si>
  <si>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</si>
  <si>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</si>
  <si>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</si>
  <si>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</si>
  <si>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</si>
  <si>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</si>
  <si>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</si>
  <si>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</si>
  <si>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</si>
  <si>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</si>
  <si>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</si>
  <si>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</si>
  <si>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</si>
  <si>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</si>
  <si>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</si>
  <si>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</si>
  <si>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</si>
  <si>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</si>
  <si>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</si>
  <si>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</si>
  <si>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</si>
  <si>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</si>
  <si>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</si>
  <si>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</si>
  <si>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</si>
  <si>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</si>
  <si>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</si>
  <si>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</si>
  <si>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</si>
  <si>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</si>
  <si>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JE-H(ST)H  E30/E90</t>
  </si>
  <si>
    <t>1 x 2 x 0,8  E30</t>
  </si>
  <si>
    <t>1 x 2 x 0,8  E90</t>
  </si>
  <si>
    <t>2 x 2 x 0,8  E30</t>
  </si>
  <si>
    <t>2 x 2 x 0,8  E90</t>
  </si>
  <si>
    <t>Koax</t>
  </si>
  <si>
    <t>RG / CATV</t>
  </si>
  <si>
    <t>RG 6      75  W</t>
  </si>
  <si>
    <t>RG 11    75 W</t>
  </si>
  <si>
    <t>RG 58 C/U    50 W</t>
  </si>
  <si>
    <t>RG 59 B/U    75 W</t>
  </si>
  <si>
    <t>RG 213 U     50 W</t>
  </si>
  <si>
    <t>RG 214 U     50 W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</si>
  <si>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</si>
  <si>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</si>
  <si>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</si>
  <si>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</si>
  <si>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</si>
  <si>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</si>
  <si>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</si>
  <si>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</si>
  <si>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</si>
  <si>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</si>
  <si>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</si>
  <si>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</si>
  <si>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</si>
  <si>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</si>
  <si>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</si>
  <si>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</si>
  <si>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</si>
  <si>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</si>
  <si>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</si>
  <si>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</si>
  <si>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</si>
  <si>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</si>
  <si>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</si>
  <si>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</si>
  <si>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</si>
  <si>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</si>
  <si>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</si>
  <si>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</si>
  <si>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</si>
  <si>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</si>
  <si>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</si>
  <si>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</si>
  <si>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</si>
  <si>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</si>
  <si>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</si>
  <si>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</si>
  <si>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</si>
  <si>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</si>
  <si>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</si>
  <si>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</si>
  <si>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</si>
  <si>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</si>
  <si>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</si>
  <si>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</si>
  <si>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</si>
  <si>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</si>
  <si>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</si>
  <si>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</si>
  <si>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</si>
  <si>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</si>
  <si>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</si>
  <si>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</si>
  <si>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</si>
  <si>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</si>
  <si>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</si>
  <si>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</si>
  <si>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</si>
  <si>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</si>
  <si>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</si>
  <si>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</si>
  <si>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</si>
  <si>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</si>
  <si>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</si>
  <si>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</si>
  <si>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</si>
  <si>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</si>
  <si>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</si>
  <si>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</si>
  <si>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</si>
  <si>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</si>
  <si>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</si>
  <si>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</si>
  <si>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</si>
  <si>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</si>
  <si>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</si>
  <si>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</si>
  <si>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</si>
  <si>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</si>
  <si>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</si>
  <si>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</si>
  <si>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</si>
  <si>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</si>
  <si>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</si>
  <si>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</si>
  <si>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</si>
  <si>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</si>
  <si>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</si>
  <si>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</si>
  <si>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</si>
  <si>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</si>
  <si>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</si>
  <si>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</si>
  <si>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</si>
  <si>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</si>
  <si>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</si>
  <si>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</si>
  <si>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</si>
  <si>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</si>
  <si>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</si>
  <si>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</si>
  <si>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</si>
  <si>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</si>
  <si>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</si>
  <si>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</si>
  <si>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</si>
  <si>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</si>
  <si>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</si>
  <si>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</si>
  <si>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</si>
  <si>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</si>
  <si>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</si>
  <si>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</si>
  <si>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</si>
  <si>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</si>
  <si>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</si>
  <si>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</si>
  <si>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</si>
  <si>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</si>
  <si>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</si>
  <si>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</si>
  <si>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</si>
  <si>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</si>
  <si>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</si>
  <si>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</si>
  <si>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</si>
  <si>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</si>
  <si>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</si>
  <si>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</si>
  <si>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</si>
  <si>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</si>
  <si>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</si>
  <si>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</si>
  <si>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</si>
  <si>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</si>
  <si>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</si>
  <si>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</si>
  <si>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</si>
  <si>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</si>
  <si>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</si>
  <si>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</si>
  <si>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</si>
  <si>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</si>
  <si>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</si>
  <si>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</si>
  <si>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</si>
  <si>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</si>
  <si>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</si>
  <si>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</si>
  <si>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</si>
  <si>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</si>
  <si>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</si>
  <si>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</si>
  <si>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</si>
  <si>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</si>
  <si>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</si>
  <si>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</si>
  <si>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</si>
  <si>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</si>
  <si>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</si>
  <si>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</si>
  <si>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</si>
  <si>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</si>
  <si>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</si>
  <si>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</si>
  <si>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</si>
  <si>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</si>
  <si>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</si>
  <si>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</si>
  <si>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</si>
  <si>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</si>
  <si>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</si>
  <si>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</si>
  <si>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</si>
  <si>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</si>
  <si>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</si>
  <si>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</si>
  <si>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</si>
  <si>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</si>
  <si>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</si>
  <si>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</si>
  <si>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</si>
  <si>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</si>
  <si>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</si>
  <si>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</si>
  <si>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</si>
  <si>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</si>
  <si>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</si>
  <si>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JE-H(St)H
E30/E90</t>
  </si>
  <si>
    <t>Promjer 
(mm)</t>
  </si>
  <si>
    <t>Cu 
(kg/km)</t>
  </si>
  <si>
    <t>Al 
(kg/km)</t>
  </si>
  <si>
    <t>code</t>
  </si>
  <si>
    <t>kod /
code</t>
  </si>
  <si>
    <t>41 i 42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</si>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</sst>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color theme="0"/>
      </font>
    </dxf>
    <dxf>
      <font>
        <color theme="0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364671</xdr:colOff>
      <xdr:row>55</xdr:row>
      <xdr:rowOff>132298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0609798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52</xdr:row>
      <xdr:rowOff>40820</xdr:rowOff>
    </xdr:from>
    <xdr:to>
      <xdr:col>9</xdr:col>
      <xdr:colOff>530678</xdr:colOff>
      <xdr:row>54</xdr:row>
      <xdr:rowOff>190499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62250" y="9946820"/>
          <a:ext cx="3646714" cy="5306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300" b="1" i="1">
              <a:solidFill>
                <a:schemeClr val="accent4">
                  <a:lumMod val="50000"/>
                </a:schemeClr>
              </a:solidFill>
            </a:rPr>
            <a:t>O</a:t>
          </a:r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žujak 2023</a:t>
          </a:r>
        </a:p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March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95250</xdr:rowOff>
    </xdr:from>
    <xdr:to>
      <xdr:col>10</xdr:col>
      <xdr:colOff>625928</xdr:colOff>
      <xdr:row>56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0"/>
          <a:ext cx="7102927" cy="10477499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01.0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2023 i mijenja se ovisno o dnevnom kretanju cijena bakra i aluminija na LME-u</a:t>
          </a:r>
        </a:p>
        <a:p>
          <a:r>
            <a:rPr lang="hr-HR" i="1"/>
            <a:t>The price list was created on </a:t>
          </a:r>
          <a:r>
            <a:rPr lang="en-US" i="1"/>
            <a:t>March</a:t>
          </a:r>
          <a:r>
            <a:rPr lang="hr-HR" i="1"/>
            <a:t> 1</a:t>
          </a:r>
          <a:r>
            <a:rPr lang="en-US" i="1"/>
            <a:t>st</a:t>
          </a:r>
          <a:r>
            <a:rPr lang="hr-HR" i="1"/>
            <a:t>, 2023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33</xdr:row>
      <xdr:rowOff>140583</xdr:rowOff>
    </xdr:from>
    <xdr:to>
      <xdr:col>10</xdr:col>
      <xdr:colOff>271255</xdr:colOff>
      <xdr:row>47</xdr:row>
      <xdr:rowOff>134471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6427083"/>
          <a:ext cx="6277729" cy="2660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Hrvoje Buljan 		hrvoje.buljan@teslacables.com 	01/2362-911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Alen Grgos 		alen.grgos@teslacables.com 		01/2362-122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01/2362-121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48">
  <tableColumns count="6">
    <tableColumn id="1" xr3:uid="{FEFEEE88-1D46-4FF0-8622-18C94A249568}" name="Column1" dataDxfId="347">
      <calculatedColumnFormula>Export!C2</calculatedColumnFormula>
    </tableColumn>
    <tableColumn id="2" xr3:uid="{D6C06B63-6799-4B91-ADA6-787C403167CD}" name="Column2" dataDxfId="346">
      <calculatedColumnFormula>Export!I2</calculatedColumnFormula>
    </tableColumn>
    <tableColumn id="3" xr3:uid="{3158F98C-58BD-4D3A-A779-351578E4D20E}" name="Column3" dataDxfId="345">
      <calculatedColumnFormula>Export!E2</calculatedColumnFormula>
    </tableColumn>
    <tableColumn id="4" xr3:uid="{F62326B9-96D6-4909-AB88-648111AFBFB3}" name="Column4" dataDxfId="344">
      <calculatedColumnFormula>Export!F2</calculatedColumnFormula>
    </tableColumn>
    <tableColumn id="5" xr3:uid="{6215D3C0-3E58-4FEC-9CEB-79AC22AEC462}" name="Column5" dataDxfId="343">
      <calculatedColumnFormula>Export!G2</calculatedColumnFormula>
    </tableColumn>
    <tableColumn id="6" xr3:uid="{F950230C-12EF-45C7-AFD1-07202B96A4E4}" name="Column6" dataDxfId="342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5">
  <tableColumns count="6">
    <tableColumn id="1" xr3:uid="{BF99B2B5-8067-459A-9043-4464C4A323D8}" name="Column1" dataDxfId="284">
      <calculatedColumnFormula>Export!C89</calculatedColumnFormula>
    </tableColumn>
    <tableColumn id="2" xr3:uid="{BCEE8009-5963-4841-B04B-D9AEEE043C14}" name="Column2" dataDxfId="283">
      <calculatedColumnFormula>Export!I89</calculatedColumnFormula>
    </tableColumn>
    <tableColumn id="3" xr3:uid="{7BFD4532-35A1-40DB-8829-39D18E85CCFA}" name="Column3" dataDxfId="282">
      <calculatedColumnFormula>Export!E89</calculatedColumnFormula>
    </tableColumn>
    <tableColumn id="4" xr3:uid="{3CB24E55-A3CF-43DF-80FB-2FE6B892DC02}" name="Column4" dataDxfId="281">
      <calculatedColumnFormula>Export!F89</calculatedColumnFormula>
    </tableColumn>
    <tableColumn id="5" xr3:uid="{C3134827-D389-4479-98ED-27A208A985B8}" name="Column5" dataDxfId="280">
      <calculatedColumnFormula>Export!#REF!</calculatedColumnFormula>
    </tableColumn>
    <tableColumn id="6" xr3:uid="{9168235F-D08F-4812-96F5-C6ABB16150EE}" name="Column6" dataDxfId="279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78">
  <autoFilter ref="B146:G152" xr:uid="{47844201-01EC-460E-B6B0-EC596E69587C}"/>
  <tableColumns count="6">
    <tableColumn id="1" xr3:uid="{AC722647-430A-4455-9201-F3C12E371D86}" name="Column1" dataDxfId="277">
      <calculatedColumnFormula>Export!C116</calculatedColumnFormula>
    </tableColumn>
    <tableColumn id="2" xr3:uid="{3F04FAF0-0ED5-414D-9E5B-1815066BB723}" name="Column2" dataDxfId="276">
      <calculatedColumnFormula>Export!I116</calculatedColumnFormula>
    </tableColumn>
    <tableColumn id="3" xr3:uid="{6BC28826-5D6D-4BC5-8CFD-39644CA6C1EA}" name="Column3" dataDxfId="275">
      <calculatedColumnFormula>Export!E116</calculatedColumnFormula>
    </tableColumn>
    <tableColumn id="4" xr3:uid="{AF2DD85A-569D-43FE-B473-40BC59E6ED47}" name="Column4" dataDxfId="274">
      <calculatedColumnFormula>Export!F116</calculatedColumnFormula>
    </tableColumn>
    <tableColumn id="5" xr3:uid="{F5C2AA2C-D298-4147-9525-408F766EB2F3}" name="Column5" dataDxfId="273">
      <calculatedColumnFormula>Export!G116</calculatedColumnFormula>
    </tableColumn>
    <tableColumn id="6" xr3:uid="{F8E9F2A7-10EE-4D4B-BF0D-9FAFB00C2697}" name="Column6" dataDxfId="272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1" dataDxfId="270">
  <autoFilter ref="B157:G225" xr:uid="{5D31FD7D-E487-400E-8DAC-66802A650CCB}"/>
  <tableColumns count="6">
    <tableColumn id="1" xr3:uid="{BF68B6A5-FF02-42F3-A608-DC3A77470E0B}" name="Column1" dataDxfId="269">
      <calculatedColumnFormula>Export!C122</calculatedColumnFormula>
    </tableColumn>
    <tableColumn id="2" xr3:uid="{37710A5B-D802-40C4-AB87-13FF971210A9}" name="Column2" dataDxfId="268">
      <calculatedColumnFormula>Export!I122</calculatedColumnFormula>
    </tableColumn>
    <tableColumn id="3" xr3:uid="{5A9429E6-FB76-49CE-BA8F-0FBDAC9CBC4C}" name="Column3" dataDxfId="267">
      <calculatedColumnFormula>Export!E122</calculatedColumnFormula>
    </tableColumn>
    <tableColumn id="4" xr3:uid="{41A316D2-85B4-4EFC-A8F1-5600A5EAE2C0}" name="Column4" dataDxfId="266">
      <calculatedColumnFormula>Export!F122</calculatedColumnFormula>
    </tableColumn>
    <tableColumn id="5" xr3:uid="{547976AF-ACAF-4ECB-8E1A-F7D3FF1BF8F3}" name="Column5" dataDxfId="265">
      <calculatedColumnFormula>Export!G122</calculatedColumnFormula>
    </tableColumn>
    <tableColumn id="6" xr3:uid="{660BDBF4-45B8-45BA-8AF8-36E9B7BB5A24}" name="Column6" dataDxfId="264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3" dataDxfId="262">
  <autoFilter ref="B228:G268" xr:uid="{5DAF36D6-379F-4B8A-9204-232E46204B85}"/>
  <tableColumns count="6">
    <tableColumn id="1" xr3:uid="{ED33088C-2578-46E5-914C-6D52F3BDB118}" name="Column1" dataDxfId="261">
      <calculatedColumnFormula>Export!C190</calculatedColumnFormula>
    </tableColumn>
    <tableColumn id="2" xr3:uid="{7FB7D4AA-D967-4EE9-AC00-A716D92ACE67}" name="Column2" dataDxfId="260">
      <calculatedColumnFormula>Export!I190</calculatedColumnFormula>
    </tableColumn>
    <tableColumn id="3" xr3:uid="{410993F5-A057-46B3-94C1-B5A774249D05}" name="Column3" dataDxfId="259">
      <calculatedColumnFormula>Export!E190</calculatedColumnFormula>
    </tableColumn>
    <tableColumn id="4" xr3:uid="{0F238940-75A2-45EC-8F40-9E16FC66113E}" name="Column4" dataDxfId="258">
      <calculatedColumnFormula>Export!F190</calculatedColumnFormula>
    </tableColumn>
    <tableColumn id="5" xr3:uid="{CC42EA45-8793-4401-900C-F6D35236760E}" name="Column5" dataDxfId="257">
      <calculatedColumnFormula>Export!G190</calculatedColumnFormula>
    </tableColumn>
    <tableColumn id="6" xr3:uid="{C5B5970B-5287-4DF0-A2C6-41627C31C31A}" name="Column6" dataDxfId="256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5" dataDxfId="254">
  <autoFilter ref="B271:G332" xr:uid="{6383BA8C-D58D-4513-8840-F53534280D87}"/>
  <tableColumns count="6">
    <tableColumn id="1" xr3:uid="{5A4857B3-DEC4-4971-B425-93B97881B13A}" name="Column1" dataDxfId="253">
      <calculatedColumnFormula>Export!C230</calculatedColumnFormula>
    </tableColumn>
    <tableColumn id="2" xr3:uid="{C6E56AE9-435A-413A-ACB6-3FE9C59662E2}" name="Column2" dataDxfId="252">
      <calculatedColumnFormula>Export!I230</calculatedColumnFormula>
    </tableColumn>
    <tableColumn id="3" xr3:uid="{20A0CB42-7527-4EFF-BD45-B7E7B5471037}" name="Column3" dataDxfId="251">
      <calculatedColumnFormula>Export!E230</calculatedColumnFormula>
    </tableColumn>
    <tableColumn id="4" xr3:uid="{DB8B6A7D-D815-4FB9-B58D-3DC86D4EA73D}" name="Column4" dataDxfId="250">
      <calculatedColumnFormula>Export!F230</calculatedColumnFormula>
    </tableColumn>
    <tableColumn id="5" xr3:uid="{7DDA975A-1C96-45C9-9E70-2F831E383FC7}" name="Column5" dataDxfId="249">
      <calculatedColumnFormula>Export!G230</calculatedColumnFormula>
    </tableColumn>
    <tableColumn id="6" xr3:uid="{B01A6C71-1103-4455-976D-309926F208A2}" name="Column6" dataDxfId="248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7" dataDxfId="246">
  <autoFilter ref="B335:G372" xr:uid="{8BD31F4E-C53E-4CB2-9932-96D0AD8EF0CD}"/>
  <tableColumns count="6">
    <tableColumn id="1" xr3:uid="{F3D1BFB1-E369-4A46-89C9-CBE8EAF2ADD3}" name="Column1" dataDxfId="245">
      <calculatedColumnFormula>Export!C291</calculatedColumnFormula>
    </tableColumn>
    <tableColumn id="2" xr3:uid="{B0D02CF0-FE06-4361-B778-424254FA8DA5}" name="Column2" dataDxfId="244">
      <calculatedColumnFormula>Export!I291</calculatedColumnFormula>
    </tableColumn>
    <tableColumn id="3" xr3:uid="{5C6585C8-8BD0-4A0C-AF2D-64562C115093}" name="Column3" dataDxfId="243">
      <calculatedColumnFormula>Export!E291</calculatedColumnFormula>
    </tableColumn>
    <tableColumn id="4" xr3:uid="{56297A3B-682E-4F81-A12F-88EC9BBFFC04}" name="Column4" dataDxfId="242">
      <calculatedColumnFormula>Export!F291</calculatedColumnFormula>
    </tableColumn>
    <tableColumn id="5" xr3:uid="{184A0CDA-68D0-4867-8598-5846DF2FD28A}" name="Column5" dataDxfId="241">
      <calculatedColumnFormula>Export!G291</calculatedColumnFormula>
    </tableColumn>
    <tableColumn id="6" xr3:uid="{85C65CF7-2E38-485A-8A12-19C16F467A20}" name="Column6" dataDxfId="240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39" dataDxfId="238">
  <autoFilter ref="B375:G398" xr:uid="{D3BFC103-7EC5-41A7-B4AB-6CA9DB082E60}"/>
  <tableColumns count="6">
    <tableColumn id="1" xr3:uid="{86AFD25E-CA30-429B-B86A-38CE58DAC8CC}" name="Column1" dataDxfId="237">
      <calculatedColumnFormula>Export!C328</calculatedColumnFormula>
    </tableColumn>
    <tableColumn id="2" xr3:uid="{036A7D48-92A9-48A8-92D4-58FE744BC138}" name="Column2" dataDxfId="236">
      <calculatedColumnFormula>Export!I328</calculatedColumnFormula>
    </tableColumn>
    <tableColumn id="3" xr3:uid="{B5227A7E-8011-472C-9531-3C2BF8999C52}" name="Column3" dataDxfId="235">
      <calculatedColumnFormula>Export!E328</calculatedColumnFormula>
    </tableColumn>
    <tableColumn id="4" xr3:uid="{FF26E704-28F9-40E2-8851-5E11AE813C6D}" name="Column4" dataDxfId="234">
      <calculatedColumnFormula>Export!F328</calculatedColumnFormula>
    </tableColumn>
    <tableColumn id="5" xr3:uid="{F03259AD-832F-449E-B4DE-7734E623047F}" name="Column5" dataDxfId="233">
      <calculatedColumnFormula>Export!G328</calculatedColumnFormula>
    </tableColumn>
    <tableColumn id="6" xr3:uid="{5E940F97-5602-4F43-A787-0AC650389F05}" name="Column6" dataDxfId="232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1" dataDxfId="230">
  <autoFilter ref="B402:G449" xr:uid="{A20F2E70-959D-497B-A4A9-02B4A6E83A7A}"/>
  <tableColumns count="6">
    <tableColumn id="1" xr3:uid="{FE34327B-48D4-4A51-8426-04B549D5626B}" name="Column1" dataDxfId="229">
      <calculatedColumnFormula>Export!C351</calculatedColumnFormula>
    </tableColumn>
    <tableColumn id="2" xr3:uid="{215CE467-7131-4B00-B7E2-DFB016CF4CB2}" name="Column2" dataDxfId="228">
      <calculatedColumnFormula>Export!I351</calculatedColumnFormula>
    </tableColumn>
    <tableColumn id="3" xr3:uid="{657D3394-E537-4EA5-B30F-B5C68E20518A}" name="Column3" dataDxfId="227">
      <calculatedColumnFormula>Export!E351</calculatedColumnFormula>
    </tableColumn>
    <tableColumn id="4" xr3:uid="{C934DE14-8F25-4FEA-8C82-9464803A2C85}" name="Column4" dataDxfId="226">
      <calculatedColumnFormula>Export!F351</calculatedColumnFormula>
    </tableColumn>
    <tableColumn id="5" xr3:uid="{D900E2B6-1C03-438B-8ECA-83015B3D1C25}" name="Column5" dataDxfId="225">
      <calculatedColumnFormula>Export!G351</calculatedColumnFormula>
    </tableColumn>
    <tableColumn id="6" xr3:uid="{9621B7A6-54FD-4712-9AF7-9CF6C26E31BC}" name="Column6" dataDxfId="224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3" dataDxfId="222">
  <autoFilter ref="B451:G489" xr:uid="{59D0B5F8-0CBA-47EA-B1F1-DF25A27EC161}"/>
  <tableColumns count="6">
    <tableColumn id="1" xr3:uid="{F05D7E6D-25F0-46D3-A189-999732614118}" name="Column1" dataDxfId="221">
      <calculatedColumnFormula>Export!C398</calculatedColumnFormula>
    </tableColumn>
    <tableColumn id="2" xr3:uid="{0A928552-591C-430E-B60A-F29350AF19D5}" name="Column2" dataDxfId="220">
      <calculatedColumnFormula>Export!I398</calculatedColumnFormula>
    </tableColumn>
    <tableColumn id="3" xr3:uid="{F8C97A61-6F41-41AD-889A-01C3F89828BE}" name="Column3" dataDxfId="219">
      <calculatedColumnFormula>Export!E398</calculatedColumnFormula>
    </tableColumn>
    <tableColumn id="4" xr3:uid="{52618AD8-83F1-4E0B-A468-A70E76FEF1E8}" name="Column4" dataDxfId="218">
      <calculatedColumnFormula>Export!F398</calculatedColumnFormula>
    </tableColumn>
    <tableColumn id="5" xr3:uid="{D6178495-C654-4226-A69F-EAA5EADB3800}" name="Column5" dataDxfId="217">
      <calculatedColumnFormula>Export!G398</calculatedColumnFormula>
    </tableColumn>
    <tableColumn id="6" xr3:uid="{434F3337-30D3-40BA-AC39-CF3D7DD63F85}" name="Column6" dataDxfId="216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5" dataDxfId="214">
  <autoFilter ref="B492:G533" xr:uid="{8FD09393-5E8C-4F27-8582-5D689C8CF624}"/>
  <tableColumns count="6">
    <tableColumn id="1" xr3:uid="{764A0A02-EB0E-4A04-B919-94957E9A1408}" name="Column1" dataDxfId="213">
      <calculatedColumnFormula>Export!C437</calculatedColumnFormula>
    </tableColumn>
    <tableColumn id="2" xr3:uid="{BF390961-9C6E-4704-9FC6-CCA45A3A44A8}" name="Column2" dataDxfId="212">
      <calculatedColumnFormula>Export!I437</calculatedColumnFormula>
    </tableColumn>
    <tableColumn id="3" xr3:uid="{BAB4697C-B532-4EB7-B775-B54E3162C91A}" name="Column3" dataDxfId="211">
      <calculatedColumnFormula>Export!E437</calculatedColumnFormula>
    </tableColumn>
    <tableColumn id="4" xr3:uid="{7DCCF05B-0B3B-46D0-AF29-A31B5458D85F}" name="Column4" dataDxfId="210">
      <calculatedColumnFormula>Export!F437</calculatedColumnFormula>
    </tableColumn>
    <tableColumn id="5" xr3:uid="{D58266F2-1570-495D-B722-05F15A6FFAE3}" name="Column5" dataDxfId="209">
      <calculatedColumnFormula>Export!G437</calculatedColumnFormula>
    </tableColumn>
    <tableColumn id="6" xr3:uid="{F69D2F37-D19A-4E5A-9589-3ADB92DC285B}" name="Column6" dataDxfId="208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1">
  <tableColumns count="6">
    <tableColumn id="1" xr3:uid="{5BECCD4B-6DC9-4790-8440-3DD3E427C995}" name="Column1" dataDxfId="340">
      <calculatedColumnFormula>Export!C7</calculatedColumnFormula>
    </tableColumn>
    <tableColumn id="2" xr3:uid="{71FE6695-DD92-48F6-9AC9-90DA2340E2B4}" name="Column2" dataDxfId="339">
      <calculatedColumnFormula>Export!I7</calculatedColumnFormula>
    </tableColumn>
    <tableColumn id="3" xr3:uid="{08B36DC0-8084-4342-8F78-CAF3726EE47E}" name="Column3" dataDxfId="338">
      <calculatedColumnFormula>Export!E7</calculatedColumnFormula>
    </tableColumn>
    <tableColumn id="4" xr3:uid="{D095C822-FAF5-41EB-95D7-DBAA3B381718}" name="Column4" dataDxfId="337">
      <calculatedColumnFormula>Export!F7</calculatedColumnFormula>
    </tableColumn>
    <tableColumn id="5" xr3:uid="{31D41D4E-4F18-4F1C-91E1-652E46BCE35E}" name="Column5" dataDxfId="336">
      <calculatedColumnFormula>Export!G10</calculatedColumnFormula>
    </tableColumn>
    <tableColumn id="6" xr3:uid="{66E87115-1C75-418E-939C-4004BE540729}" name="Column6" dataDxfId="335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7" dataDxfId="206">
  <autoFilter ref="B536:G540" xr:uid="{6529552A-445A-4F40-9887-A7E1CF92867B}"/>
  <tableColumns count="6">
    <tableColumn id="1" xr3:uid="{391AA485-88DD-492F-BB43-FAE1ADAAAB87}" name="Column1" dataDxfId="205">
      <calculatedColumnFormula>Export!C478</calculatedColumnFormula>
    </tableColumn>
    <tableColumn id="2" xr3:uid="{E857DDFE-80A0-4F44-9BEE-A40105BB2C6A}" name="Column2" dataDxfId="204">
      <calculatedColumnFormula>Export!I478</calculatedColumnFormula>
    </tableColumn>
    <tableColumn id="3" xr3:uid="{1EB45CDE-2D0F-447F-9DA5-2D304A0EB05F}" name="Column3" dataDxfId="203">
      <calculatedColumnFormula>Export!E478</calculatedColumnFormula>
    </tableColumn>
    <tableColumn id="4" xr3:uid="{48C93E9C-0D88-4FB5-A1C6-5FE452EBF301}" name="Column4" dataDxfId="202">
      <calculatedColumnFormula>Export!F478</calculatedColumnFormula>
    </tableColumn>
    <tableColumn id="5" xr3:uid="{9568427A-6D01-4FFE-AB68-4BE04C631A2A}" name="Column5" dataDxfId="201">
      <calculatedColumnFormula>Export!G478</calculatedColumnFormula>
    </tableColumn>
    <tableColumn id="6" xr3:uid="{1E8C0FEB-B2AE-4D8D-B1A3-5E1925644895}" name="Column6" dataDxfId="200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199" dataDxfId="198">
  <autoFilter ref="B543:G548" xr:uid="{B4DF687F-1115-4230-9625-95AEEA788A93}"/>
  <tableColumns count="6">
    <tableColumn id="1" xr3:uid="{AFAA4FED-47C1-49C5-AB24-30F8A581EC78}" name="Column1" dataDxfId="197">
      <calculatedColumnFormula>Export!C482</calculatedColumnFormula>
    </tableColumn>
    <tableColumn id="2" xr3:uid="{4711C0B3-62C0-46C2-BACD-2CC3AB910692}" name="Column2" dataDxfId="196">
      <calculatedColumnFormula>Export!I482</calculatedColumnFormula>
    </tableColumn>
    <tableColumn id="3" xr3:uid="{C162DC62-8EBF-4FDB-9DDB-08D68107520A}" name="Column3" dataDxfId="195">
      <calculatedColumnFormula>Export!E482</calculatedColumnFormula>
    </tableColumn>
    <tableColumn id="4" xr3:uid="{CA3695C1-6E45-47F5-A4C9-721D35E51A33}" name="Column4" dataDxfId="194">
      <calculatedColumnFormula>Export!F482</calculatedColumnFormula>
    </tableColumn>
    <tableColumn id="5" xr3:uid="{39B431AF-506A-417B-A403-269C246203CC}" name="Column5" dataDxfId="193">
      <calculatedColumnFormula>Export!G482</calculatedColumnFormula>
    </tableColumn>
    <tableColumn id="6" xr3:uid="{5CF48316-EE35-4860-8AE0-1D23F69C96C7}" name="Column6" dataDxfId="192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1" dataDxfId="190">
  <autoFilter ref="B551:G556" xr:uid="{F0B5BB45-866D-4680-88E9-8C47BD80A0CB}"/>
  <tableColumns count="6">
    <tableColumn id="1" xr3:uid="{393A6310-A292-4A34-876F-C26EB2E5F7F0}" name="Column1" dataDxfId="189">
      <calculatedColumnFormula>Export!C487</calculatedColumnFormula>
    </tableColumn>
    <tableColumn id="2" xr3:uid="{669B236F-7DDF-4449-99D9-E988C183207F}" name="Column2" dataDxfId="188">
      <calculatedColumnFormula>Export!I487</calculatedColumnFormula>
    </tableColumn>
    <tableColumn id="3" xr3:uid="{825D8FAC-5806-4064-8E65-5FB1A3C4C6C4}" name="Column3" dataDxfId="187">
      <calculatedColumnFormula>Export!E487</calculatedColumnFormula>
    </tableColumn>
    <tableColumn id="4" xr3:uid="{12697305-571B-454D-B163-F9F527EA6F0D}" name="Column4" dataDxfId="186">
      <calculatedColumnFormula>Export!F487</calculatedColumnFormula>
    </tableColumn>
    <tableColumn id="5" xr3:uid="{7C0D9633-EF68-427E-9357-030898930F00}" name="Column5" dataDxfId="185">
      <calculatedColumnFormula>Export!G487</calculatedColumnFormula>
    </tableColumn>
    <tableColumn id="6" xr3:uid="{FD46B302-7A87-481F-8D64-6E9D66EFA343}" name="Column6" dataDxfId="184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3" dataDxfId="182">
  <autoFilter ref="B559:G569" xr:uid="{41641FB3-B0CE-4800-A237-FDC384A3186C}"/>
  <tableColumns count="6">
    <tableColumn id="1" xr3:uid="{BB890DED-1ACF-421B-8478-6DD8A4BFA5B4}" name="Column1" dataDxfId="181">
      <calculatedColumnFormula>Export!C492</calculatedColumnFormula>
    </tableColumn>
    <tableColumn id="2" xr3:uid="{F48182B4-A516-4E9B-BDC6-90AE13913B78}" name="Column2" dataDxfId="180">
      <calculatedColumnFormula>Export!I492</calculatedColumnFormula>
    </tableColumn>
    <tableColumn id="3" xr3:uid="{DA5662AD-A2F2-4922-B169-3B823D0D1EDD}" name="Column3" dataDxfId="179">
      <calculatedColumnFormula>Export!E492</calculatedColumnFormula>
    </tableColumn>
    <tableColumn id="4" xr3:uid="{EFEBC21E-E6F8-4B52-9AAA-5BE0A816DCAE}" name="Column4" dataDxfId="178">
      <calculatedColumnFormula>Export!F492</calculatedColumnFormula>
    </tableColumn>
    <tableColumn id="5" xr3:uid="{7B0E4F6A-886D-4333-AE44-23B52BB1C49C}" name="Column5" dataDxfId="177">
      <calculatedColumnFormula>Export!G492</calculatedColumnFormula>
    </tableColumn>
    <tableColumn id="6" xr3:uid="{A2E3E7CD-F22A-4D1E-B38F-A6D1A00CC22E}" name="Column6" dataDxfId="176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5" dataDxfId="174">
  <autoFilter ref="B572:G578" xr:uid="{EBF608B0-3FF5-4F4E-8058-AD4B87DCF1E5}"/>
  <tableColumns count="6">
    <tableColumn id="1" xr3:uid="{8E52A78D-0544-49B3-B073-27D471D1DA89}" name="Column1" dataDxfId="173">
      <calculatedColumnFormula>Export!C502</calculatedColumnFormula>
    </tableColumn>
    <tableColumn id="2" xr3:uid="{E98E3705-B845-4CCD-ACE2-048A192DEA83}" name="Column2" dataDxfId="172">
      <calculatedColumnFormula>Export!I502</calculatedColumnFormula>
    </tableColumn>
    <tableColumn id="3" xr3:uid="{9195736F-1AB9-4E96-AE0C-E41B3062537D}" name="Column3" dataDxfId="171">
      <calculatedColumnFormula>Export!E502</calculatedColumnFormula>
    </tableColumn>
    <tableColumn id="4" xr3:uid="{D97A7B06-A339-4C68-A35D-AD59D3089920}" name="Column4" dataDxfId="170">
      <calculatedColumnFormula>Export!F502</calculatedColumnFormula>
    </tableColumn>
    <tableColumn id="5" xr3:uid="{4BC830A4-7F9B-4199-B26D-71FE6F436194}" name="Column5" dataDxfId="169">
      <calculatedColumnFormula>Export!G502</calculatedColumnFormula>
    </tableColumn>
    <tableColumn id="6" xr3:uid="{52F2423A-3F78-49E3-8EF3-2AF7225372F3}" name="Column6" dataDxfId="168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7" dataDxfId="166">
  <autoFilter ref="B581:G593" xr:uid="{81D48E3C-0C7A-40FA-8C9F-8D4180D3E4F1}"/>
  <tableColumns count="6">
    <tableColumn id="1" xr3:uid="{EFE556B2-42BA-4937-B929-C077777E6B82}" name="Column1" dataDxfId="165">
      <calculatedColumnFormula>Export!C508</calculatedColumnFormula>
    </tableColumn>
    <tableColumn id="2" xr3:uid="{6B4AE4E8-2D7E-4DD9-A8AA-B49CC9510BE9}" name="Column2" dataDxfId="164">
      <calculatedColumnFormula>Export!I508</calculatedColumnFormula>
    </tableColumn>
    <tableColumn id="3" xr3:uid="{EB27BD91-4F09-4CF9-8A7D-77741C07812B}" name="Column3" dataDxfId="163">
      <calculatedColumnFormula>Export!E508</calculatedColumnFormula>
    </tableColumn>
    <tableColumn id="4" xr3:uid="{27E83992-0626-4249-A3EB-A0F75354B372}" name="Column4" dataDxfId="162">
      <calculatedColumnFormula>Export!F508</calculatedColumnFormula>
    </tableColumn>
    <tableColumn id="5" xr3:uid="{3D1863DF-8D3B-4E13-8068-5E8E243F2A48}" name="Column5" dataDxfId="161">
      <calculatedColumnFormula>Export!G508</calculatedColumnFormula>
    </tableColumn>
    <tableColumn id="6" xr3:uid="{468DDBEA-DEB8-4ADB-901E-8B31472C7D7D}" name="Column6" dataDxfId="160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59" dataDxfId="158">
  <autoFilter ref="B596:G605" xr:uid="{8F1EC9D9-094E-489D-A2E4-DB338687BFFA}"/>
  <tableColumns count="6">
    <tableColumn id="1" xr3:uid="{F26D3FBB-9BC1-43E9-B925-DB458D0EA39B}" name="Column1" dataDxfId="157">
      <calculatedColumnFormula>Export!C520</calculatedColumnFormula>
    </tableColumn>
    <tableColumn id="2" xr3:uid="{737D38D5-9524-491B-8DB1-CCEAA86D7407}" name="Column2" dataDxfId="156">
      <calculatedColumnFormula>Export!I520</calculatedColumnFormula>
    </tableColumn>
    <tableColumn id="3" xr3:uid="{DF27BD0F-E661-49BE-8C9D-4DCE06AEEA17}" name="Column3" dataDxfId="155">
      <calculatedColumnFormula>Export!E520</calculatedColumnFormula>
    </tableColumn>
    <tableColumn id="4" xr3:uid="{DD1ED84F-8B87-43EC-BB77-01BDAB6466FD}" name="Column4" dataDxfId="154">
      <calculatedColumnFormula>Export!F520</calculatedColumnFormula>
    </tableColumn>
    <tableColumn id="5" xr3:uid="{97F125CA-ADB2-40FF-856B-D57FE15E9B14}" name="Column5" dataDxfId="153">
      <calculatedColumnFormula>Export!G520</calculatedColumnFormula>
    </tableColumn>
    <tableColumn id="6" xr3:uid="{F95369BE-600E-416F-91D2-86AEB971B8B9}" name="Column6" dataDxfId="152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1" dataDxfId="150">
  <autoFilter ref="B608:G623" xr:uid="{5F1E302B-9570-4C19-82C0-3DC77ECE2554}"/>
  <tableColumns count="6">
    <tableColumn id="1" xr3:uid="{FF593211-82A7-455E-86C6-C97433159EC9}" name="Column1" dataDxfId="149">
      <calculatedColumnFormula>Export!C529</calculatedColumnFormula>
    </tableColumn>
    <tableColumn id="2" xr3:uid="{ED48D352-81FF-4921-BA9E-BCB530AE9105}" name="Column2" dataDxfId="148">
      <calculatedColumnFormula>Export!I529</calculatedColumnFormula>
    </tableColumn>
    <tableColumn id="3" xr3:uid="{71866FA5-5070-40B1-ACF3-056DCC468B17}" name="Column3" dataDxfId="147">
      <calculatedColumnFormula>Export!E529</calculatedColumnFormula>
    </tableColumn>
    <tableColumn id="4" xr3:uid="{BE12FB81-D937-4B65-BE15-53519C7BE279}" name="Column4" dataDxfId="146">
      <calculatedColumnFormula>Export!F529</calculatedColumnFormula>
    </tableColumn>
    <tableColumn id="5" xr3:uid="{C068F122-5500-4929-8909-1CFEA25CFF1C}" name="Column5" dataDxfId="145">
      <calculatedColumnFormula>Export!G529</calculatedColumnFormula>
    </tableColumn>
    <tableColumn id="6" xr3:uid="{BDF4B476-632B-4B30-87BE-F3998808E2D5}" name="Column6" dataDxfId="144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3" dataDxfId="142">
  <autoFilter ref="B626:G633" xr:uid="{3D8CC7F6-3D54-4B12-87C8-BD62C5219C3F}"/>
  <tableColumns count="6">
    <tableColumn id="1" xr3:uid="{1DE5DADD-B80D-4036-A427-2D77C8895A58}" name="Column1" dataDxfId="141">
      <calculatedColumnFormula>Export!C544</calculatedColumnFormula>
    </tableColumn>
    <tableColumn id="2" xr3:uid="{625118E1-A79A-4076-BB79-5475540CDFB9}" name="Column2" dataDxfId="140">
      <calculatedColumnFormula>Export!I544</calculatedColumnFormula>
    </tableColumn>
    <tableColumn id="3" xr3:uid="{20B04C0D-A140-4253-BADE-02B003A58715}" name="Column3" dataDxfId="139">
      <calculatedColumnFormula>Export!E544</calculatedColumnFormula>
    </tableColumn>
    <tableColumn id="4" xr3:uid="{18B699B1-B73D-4017-8606-7AF8B2796FEF}" name="Column4" dataDxfId="138">
      <calculatedColumnFormula>Export!F544</calculatedColumnFormula>
    </tableColumn>
    <tableColumn id="5" xr3:uid="{6ED81EBB-4FEA-4BB1-AA41-E3FB44F0CF76}" name="Column5" dataDxfId="137">
      <calculatedColumnFormula>Export!G544</calculatedColumnFormula>
    </tableColumn>
    <tableColumn id="6" xr3:uid="{C018A2E2-B3E5-43E6-9F5A-293A8C019F44}" name="Column6" dataDxfId="136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5" dataDxfId="134">
  <autoFilter ref="B636:G658" xr:uid="{C658C10F-C189-4A87-98B4-E050A3F768C4}"/>
  <tableColumns count="6">
    <tableColumn id="1" xr3:uid="{86F233E5-2C81-4A8B-91D2-C0F0E978A1C9}" name="Column1" dataDxfId="133">
      <calculatedColumnFormula>Export!C551</calculatedColumnFormula>
    </tableColumn>
    <tableColumn id="2" xr3:uid="{4CD0CB01-AC2F-42CC-9C01-C6C3DF5ECD41}" name="Column2" dataDxfId="132">
      <calculatedColumnFormula>Export!I551</calculatedColumnFormula>
    </tableColumn>
    <tableColumn id="3" xr3:uid="{C3BA9E3B-B4BC-411F-9E97-5A04913C188C}" name="Column3" dataDxfId="131">
      <calculatedColumnFormula>Export!E551</calculatedColumnFormula>
    </tableColumn>
    <tableColumn id="4" xr3:uid="{045FECD7-6096-4354-86DF-21D5AD76ADF6}" name="Column4" dataDxfId="130">
      <calculatedColumnFormula>Export!F551</calculatedColumnFormula>
    </tableColumn>
    <tableColumn id="5" xr3:uid="{2BE79913-3B5B-4190-9307-D2EDF8BD6BB3}" name="Column5" dataDxfId="129">
      <calculatedColumnFormula>Export!G551</calculatedColumnFormula>
    </tableColumn>
    <tableColumn id="6" xr3:uid="{CF1BC4E5-8A22-41CC-A13C-EE9D88606E60}" name="Column6" dataDxfId="128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4">
  <tableColumns count="6">
    <tableColumn id="1" xr3:uid="{BC3F5C6F-C7A1-4122-8530-780D7C5CA317}" name="Column1" dataDxfId="333">
      <calculatedColumnFormula>Export!C16</calculatedColumnFormula>
    </tableColumn>
    <tableColumn id="2" xr3:uid="{68D134DF-7537-4C58-B21B-60AF4F92F76F}" name="Column2" dataDxfId="332">
      <calculatedColumnFormula>Export!I16</calculatedColumnFormula>
    </tableColumn>
    <tableColumn id="3" xr3:uid="{357E7F7A-96F2-483D-8748-35157435A60B}" name="Column3" dataDxfId="331">
      <calculatedColumnFormula>Export!E16</calculatedColumnFormula>
    </tableColumn>
    <tableColumn id="4" xr3:uid="{29C86356-EC93-4BA4-9BA5-D22E96E5F713}" name="Column4" dataDxfId="330">
      <calculatedColumnFormula>Export!F16</calculatedColumnFormula>
    </tableColumn>
    <tableColumn id="5" xr3:uid="{ED4078EC-D73D-4293-9DA1-68B8AF91E94A}" name="Column5" dataDxfId="329">
      <calculatedColumnFormula>Export!G22</calculatedColumnFormula>
    </tableColumn>
    <tableColumn id="6" xr3:uid="{96CE2233-5CA9-47E6-8A42-7B87A53246CC}" name="Column6" dataDxfId="328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7" dataDxfId="126">
  <autoFilter ref="B661:G674" xr:uid="{00C88EC8-871E-4EEF-8A70-1833A63ACA93}"/>
  <tableColumns count="6">
    <tableColumn id="1" xr3:uid="{B748E352-4D0C-4900-A111-A0C00917F6B2}" name="Column1" dataDxfId="125">
      <calculatedColumnFormula>Export!C573</calculatedColumnFormula>
    </tableColumn>
    <tableColumn id="2" xr3:uid="{74E553E7-F5D2-47E0-8B39-C3B958F00283}" name="Column2" dataDxfId="124">
      <calculatedColumnFormula>Export!I573</calculatedColumnFormula>
    </tableColumn>
    <tableColumn id="3" xr3:uid="{D91F5226-86C3-4807-B0FB-5295E753180A}" name="Column3" dataDxfId="123">
      <calculatedColumnFormula>Export!E573</calculatedColumnFormula>
    </tableColumn>
    <tableColumn id="4" xr3:uid="{E2D94EED-65EE-4B6F-92AA-9CC6E2E5B778}" name="Column4" dataDxfId="122">
      <calculatedColumnFormula>Export!F573</calculatedColumnFormula>
    </tableColumn>
    <tableColumn id="5" xr3:uid="{07754E16-AED6-4771-B5AB-5CF3D63AF0C4}" name="Column5" dataDxfId="121">
      <calculatedColumnFormula>Export!G573</calculatedColumnFormula>
    </tableColumn>
    <tableColumn id="6" xr3:uid="{B68EA1E0-B9BD-461F-B9A8-907DBC0A8950}" name="Column6" dataDxfId="120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19" dataDxfId="118">
  <autoFilter ref="B677:G685" xr:uid="{2440E3D2-933C-45DB-8CC3-3FD5E7FAE256}"/>
  <tableColumns count="6">
    <tableColumn id="1" xr3:uid="{5AF66124-CD61-4EF5-85BB-A2EA35CA38E9}" name="Column1" dataDxfId="117">
      <calculatedColumnFormula>Export!C586</calculatedColumnFormula>
    </tableColumn>
    <tableColumn id="2" xr3:uid="{2E420E75-B954-4B22-975B-FD41276071D2}" name="Column2" dataDxfId="116">
      <calculatedColumnFormula>Export!I586</calculatedColumnFormula>
    </tableColumn>
    <tableColumn id="3" xr3:uid="{7C40A267-BE5B-48F7-93EC-F111F1037715}" name="Column3" dataDxfId="115">
      <calculatedColumnFormula>Export!E586</calculatedColumnFormula>
    </tableColumn>
    <tableColumn id="4" xr3:uid="{AAAB1343-65F4-4723-8D40-FC342B7B5331}" name="Column4" dataDxfId="114">
      <calculatedColumnFormula>Export!F586</calculatedColumnFormula>
    </tableColumn>
    <tableColumn id="5" xr3:uid="{C263895D-2910-41C5-A32E-EB8D0C2F31D3}" name="Column5" dataDxfId="113">
      <calculatedColumnFormula>Export!G586</calculatedColumnFormula>
    </tableColumn>
    <tableColumn id="6" xr3:uid="{1B34493F-2A42-4689-9084-8421B63DDD8F}" name="Column6" dataDxfId="112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1" dataDxfId="110">
  <autoFilter ref="B688:G692" xr:uid="{0922CF5D-FDFF-47F5-B310-74831C2E72EB}"/>
  <tableColumns count="6">
    <tableColumn id="1" xr3:uid="{2C3CCF92-5E55-420B-9675-872BB3A6A6DC}" name="Column1" dataDxfId="109">
      <calculatedColumnFormula>Export!C594</calculatedColumnFormula>
    </tableColumn>
    <tableColumn id="2" xr3:uid="{6BE8C171-43A9-42E1-9C17-232E072FF596}" name="Column2" dataDxfId="108">
      <calculatedColumnFormula>Export!I594</calculatedColumnFormula>
    </tableColumn>
    <tableColumn id="3" xr3:uid="{15870FFF-923B-45CB-9EE7-83274473DC99}" name="Column3" dataDxfId="107">
      <calculatedColumnFormula>Export!E594</calculatedColumnFormula>
    </tableColumn>
    <tableColumn id="4" xr3:uid="{4BC96DF0-292E-4B2A-B8CE-D6302BA45EB4}" name="Column4" dataDxfId="106">
      <calculatedColumnFormula>Export!F594</calculatedColumnFormula>
    </tableColumn>
    <tableColumn id="5" xr3:uid="{A9108772-9488-4761-9EC9-000F7EE788B9}" name="Column5" dataDxfId="105">
      <calculatedColumnFormula>Export!G594</calculatedColumnFormula>
    </tableColumn>
    <tableColumn id="6" xr3:uid="{CCD3FCC2-C9EF-4F67-B46F-E12CC85724FA}" name="Column6" dataDxfId="104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3" dataDxfId="102">
  <autoFilter ref="B695:G703" xr:uid="{17B04600-2708-4001-A576-971E73E07500}"/>
  <tableColumns count="6">
    <tableColumn id="1" xr3:uid="{AA6F52D9-6616-4B42-AF74-A127FF662CD7}" name="Column1" dataDxfId="101">
      <calculatedColumnFormula>Export!C598</calculatedColumnFormula>
    </tableColumn>
    <tableColumn id="2" xr3:uid="{CAB56A28-17AD-4DB6-9ECC-FAB84DFA18A3}" name="Column2" dataDxfId="100">
      <calculatedColumnFormula>Export!I598</calculatedColumnFormula>
    </tableColumn>
    <tableColumn id="3" xr3:uid="{4FC9F0C9-1A40-49EE-93AB-4183CFA4F2AA}" name="Column3" dataDxfId="99">
      <calculatedColumnFormula>Export!E598</calculatedColumnFormula>
    </tableColumn>
    <tableColumn id="4" xr3:uid="{BE8D2BBE-F444-4CB7-B3FF-03219D88D4AF}" name="Column4" dataDxfId="98">
      <calculatedColumnFormula>Export!F598</calculatedColumnFormula>
    </tableColumn>
    <tableColumn id="5" xr3:uid="{3FCA171A-422F-48D7-B38F-267BCAF9842B}" name="Column5" dataDxfId="97">
      <calculatedColumnFormula>Export!G598</calculatedColumnFormula>
    </tableColumn>
    <tableColumn id="6" xr3:uid="{A69DE553-07C3-4028-A6D8-189D1CBF1A73}" name="Column6" dataDxfId="96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5" dataDxfId="94">
  <autoFilter ref="B705:G713" xr:uid="{2551C0D4-50C0-43F8-ACF5-CEF4B819D905}"/>
  <tableColumns count="6">
    <tableColumn id="1" xr3:uid="{506FC1A5-8D0F-4F38-8AA5-FE96D1E8BCE8}" name="Column1" dataDxfId="93">
      <calculatedColumnFormula>Export!C606</calculatedColumnFormula>
    </tableColumn>
    <tableColumn id="2" xr3:uid="{21AA505A-742B-4ED3-A7BF-C0E6D8A49024}" name="Column2" dataDxfId="92">
      <calculatedColumnFormula>Export!I606</calculatedColumnFormula>
    </tableColumn>
    <tableColumn id="3" xr3:uid="{BDAC91BB-2C19-4375-BB7B-0FA3A5F392AC}" name="Column3" dataDxfId="91">
      <calculatedColumnFormula>Export!E606</calculatedColumnFormula>
    </tableColumn>
    <tableColumn id="4" xr3:uid="{8E9B42B3-7CE4-44B2-A509-00E1E567C3EC}" name="Column4" dataDxfId="90">
      <calculatedColumnFormula>Export!F606</calculatedColumnFormula>
    </tableColumn>
    <tableColumn id="5" xr3:uid="{BB4FA313-231F-4D22-BC50-CFF6837F2D42}" name="Column5" dataDxfId="89">
      <calculatedColumnFormula>Export!G606</calculatedColumnFormula>
    </tableColumn>
    <tableColumn id="6" xr3:uid="{FD503AB7-00FC-480A-9CB8-41B50DE9E8C4}" name="Column6" dataDxfId="88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7" dataDxfId="86">
  <autoFilter ref="B716:G723" xr:uid="{CD37D062-6E4F-4A63-BB46-A11963DF6805}"/>
  <tableColumns count="6">
    <tableColumn id="1" xr3:uid="{9D5D4263-4525-4496-9709-66783E0C3862}" name="Column1" dataDxfId="85">
      <calculatedColumnFormula>Export!C614</calculatedColumnFormula>
    </tableColumn>
    <tableColumn id="2" xr3:uid="{75B31821-B6A4-4BE4-ADA4-6E509A7D1632}" name="Column2" dataDxfId="84">
      <calculatedColumnFormula>Export!I614</calculatedColumnFormula>
    </tableColumn>
    <tableColumn id="3" xr3:uid="{875524C2-2231-4094-8653-4637D193CCCC}" name="Column3" dataDxfId="83">
      <calculatedColumnFormula>Export!E614</calculatedColumnFormula>
    </tableColumn>
    <tableColumn id="4" xr3:uid="{82B2FA18-63E6-484F-BD7C-81A3153E6CE8}" name="Column4" dataDxfId="82">
      <calculatedColumnFormula>Export!F614</calculatedColumnFormula>
    </tableColumn>
    <tableColumn id="5" xr3:uid="{BF79A15A-D898-4231-9190-2F1DF0CD1FD0}" name="Column5" dataDxfId="81">
      <calculatedColumnFormula>Export!G614</calculatedColumnFormula>
    </tableColumn>
    <tableColumn id="6" xr3:uid="{3D76CF46-CA52-421E-8ECF-A20503CDEE2D}" name="Column6" dataDxfId="80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79" dataDxfId="78">
  <autoFilter ref="B726:G733" xr:uid="{280968E6-A690-48CA-84E5-6B2844466FAB}"/>
  <tableColumns count="6">
    <tableColumn id="1" xr3:uid="{81A51DEF-1FAD-45E3-B802-4F60776C2F75}" name="Column1" dataDxfId="77">
      <calculatedColumnFormula>Export!C621</calculatedColumnFormula>
    </tableColumn>
    <tableColumn id="2" xr3:uid="{60522122-AB51-4AFC-9D3D-EB112E501332}" name="Column2" dataDxfId="76">
      <calculatedColumnFormula>Export!I621</calculatedColumnFormula>
    </tableColumn>
    <tableColumn id="3" xr3:uid="{64CBBF94-7BDE-41D6-B2A5-AF4E3A615F57}" name="Column3" dataDxfId="75">
      <calculatedColumnFormula>Export!E621</calculatedColumnFormula>
    </tableColumn>
    <tableColumn id="4" xr3:uid="{F333A1CF-C0A5-4BE6-85D2-351BF4A443BC}" name="Column4" dataDxfId="74">
      <calculatedColumnFormula>Export!F621</calculatedColumnFormula>
    </tableColumn>
    <tableColumn id="5" xr3:uid="{9FDDFE19-7FA9-47FD-BD92-638480A73F40}" name="Column5" dataDxfId="73">
      <calculatedColumnFormula>Export!G621</calculatedColumnFormula>
    </tableColumn>
    <tableColumn id="6" xr3:uid="{B89069D8-A1C2-4044-BD58-8F9B93C5CACA}" name="Column6" dataDxfId="72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1" dataDxfId="70">
  <autoFilter ref="B736:G780" xr:uid="{622D003A-8E16-4E82-B127-5E55BA6BE42C}"/>
  <tableColumns count="6">
    <tableColumn id="1" xr3:uid="{48F1B723-F2B0-471F-94D2-CA6DDDE99371}" name="Column1" dataDxfId="69">
      <calculatedColumnFormula>Export!C628</calculatedColumnFormula>
    </tableColumn>
    <tableColumn id="2" xr3:uid="{21CE3C05-2600-4A2C-BF81-8A8A87BC7FFB}" name="Column2" dataDxfId="68">
      <calculatedColumnFormula>Export!I628</calculatedColumnFormula>
    </tableColumn>
    <tableColumn id="3" xr3:uid="{3DA76114-9BE5-4606-9049-08205EAA251D}" name="Column3" dataDxfId="67">
      <calculatedColumnFormula>Export!E628</calculatedColumnFormula>
    </tableColumn>
    <tableColumn id="4" xr3:uid="{2CB1607B-BE3C-44B4-911B-8B77B2ADA901}" name="Column4" dataDxfId="66">
      <calculatedColumnFormula>Export!F628</calculatedColumnFormula>
    </tableColumn>
    <tableColumn id="5" xr3:uid="{6BB57CF6-227B-427E-ADBA-8DE874FBFCEC}" name="Column5" dataDxfId="65">
      <calculatedColumnFormula>Export!G628</calculatedColumnFormula>
    </tableColumn>
    <tableColumn id="6" xr3:uid="{DFB709A7-EC2D-4918-BA26-0DF9810FF950}" name="Column6" dataDxfId="64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3" dataDxfId="62">
  <autoFilter ref="B783:G801" xr:uid="{7AD47250-0E9C-480C-AF82-1623FB33380E}"/>
  <tableColumns count="6">
    <tableColumn id="1" xr3:uid="{83ACE9DB-D836-4715-89AA-AE2E7A464949}" name="Column1" dataDxfId="61">
      <calculatedColumnFormula>Export!C672</calculatedColumnFormula>
    </tableColumn>
    <tableColumn id="2" xr3:uid="{E0A5FA1F-4A02-45AB-878D-B47373AA19F7}" name="Column2" dataDxfId="60">
      <calculatedColumnFormula>Export!I672</calculatedColumnFormula>
    </tableColumn>
    <tableColumn id="3" xr3:uid="{EBEB17A0-CAF2-4C50-BD29-E536994C734F}" name="Column3" dataDxfId="59">
      <calculatedColumnFormula>Export!E672</calculatedColumnFormula>
    </tableColumn>
    <tableColumn id="4" xr3:uid="{45425CC1-58B3-4027-910A-ACACED5DEDFE}" name="Column4" dataDxfId="58">
      <calculatedColumnFormula>Export!F672</calculatedColumnFormula>
    </tableColumn>
    <tableColumn id="5" xr3:uid="{0357B8AA-F5B3-4EDD-98E8-4E5FB9153AD1}" name="Column5" dataDxfId="57">
      <calculatedColumnFormula>Export!G672</calculatedColumnFormula>
    </tableColumn>
    <tableColumn id="6" xr3:uid="{394B602D-28B2-4194-975C-CCD7A04D34BA}" name="Column6" dataDxfId="56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5" dataDxfId="54">
  <autoFilter ref="B805:G820" xr:uid="{7AD9D550-8FC2-4327-A334-9D77724E6691}"/>
  <tableColumns count="6">
    <tableColumn id="1" xr3:uid="{772D67F3-1751-45FF-9D4E-82EA91B2206B}" name="Column1" dataDxfId="53">
      <calculatedColumnFormula>Export!C690</calculatedColumnFormula>
    </tableColumn>
    <tableColumn id="2" xr3:uid="{2EFE4255-1743-45E4-8F5C-693DC4FF1A55}" name="Column2" dataDxfId="52">
      <calculatedColumnFormula>Export!I690</calculatedColumnFormula>
    </tableColumn>
    <tableColumn id="3" xr3:uid="{05A42CDB-2425-4FA8-8B90-44395BAFC3A9}" name="Column3" dataDxfId="51">
      <calculatedColumnFormula>Export!E690</calculatedColumnFormula>
    </tableColumn>
    <tableColumn id="4" xr3:uid="{6C088E70-1706-45AE-8827-ACF674217253}" name="Column4" dataDxfId="50">
      <calculatedColumnFormula>Export!F690</calculatedColumnFormula>
    </tableColumn>
    <tableColumn id="5" xr3:uid="{6C8A8B12-BC02-435C-86F0-8C2790A0E0AA}" name="Column5" dataDxfId="49">
      <calculatedColumnFormula>Export!G690</calculatedColumnFormula>
    </tableColumn>
    <tableColumn id="6" xr3:uid="{3EB5F723-2046-45DC-AFD9-8DACEFB244D8}" name="Column6" dataDxfId="48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7">
  <tableColumns count="6">
    <tableColumn id="1" xr3:uid="{02702B30-457E-4718-AC27-265F6163DF4B}" name="Column1" dataDxfId="326">
      <calculatedColumnFormula>Export!C34</calculatedColumnFormula>
    </tableColumn>
    <tableColumn id="2" xr3:uid="{B631852F-2D98-4723-81F8-86B695B523BE}" name="Column2" dataDxfId="325">
      <calculatedColumnFormula>Export!I34</calculatedColumnFormula>
    </tableColumn>
    <tableColumn id="3" xr3:uid="{435748E1-599F-40F0-88F7-C17744FF30C4}" name="Column3" dataDxfId="324">
      <calculatedColumnFormula>Export!E34</calculatedColumnFormula>
    </tableColumn>
    <tableColumn id="4" xr3:uid="{B6FBA9AE-760E-4D3B-BAA4-98EE47BABA96}" name="Column4" dataDxfId="323">
      <calculatedColumnFormula>Export!F34</calculatedColumnFormula>
    </tableColumn>
    <tableColumn id="5" xr3:uid="{E2DF1A78-3EE3-4F03-8D03-96EBC7028E74}" name="Column5" dataDxfId="322">
      <calculatedColumnFormula>Export!G43</calculatedColumnFormula>
    </tableColumn>
    <tableColumn id="6" xr3:uid="{8E33A47E-21BC-4060-BB5B-61431E135CA7}" name="Column6" dataDxfId="321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7" dataDxfId="46">
  <autoFilter ref="B823:G827" xr:uid="{759C3DF8-46FE-4C73-8071-227B679EC161}"/>
  <tableColumns count="6">
    <tableColumn id="1" xr3:uid="{4B61C34A-488A-4DBA-A703-E3E806BF0929}" name="Column1" dataDxfId="45">
      <calculatedColumnFormula>Export!C705</calculatedColumnFormula>
    </tableColumn>
    <tableColumn id="2" xr3:uid="{0502749A-FDD8-4DDA-88E3-AF194B3E4256}" name="Column2" dataDxfId="44">
      <calculatedColumnFormula>Export!I705</calculatedColumnFormula>
    </tableColumn>
    <tableColumn id="3" xr3:uid="{5CB32B9D-CAA3-416F-9C26-77A90C6351C5}" name="Column3" dataDxfId="43">
      <calculatedColumnFormula>Export!E705</calculatedColumnFormula>
    </tableColumn>
    <tableColumn id="4" xr3:uid="{DB28182E-E1AC-4634-820D-FFD7FADEB32B}" name="Column4" dataDxfId="42">
      <calculatedColumnFormula>Export!F705</calculatedColumnFormula>
    </tableColumn>
    <tableColumn id="5" xr3:uid="{5796058C-8C55-4F27-8907-3A4B79754859}" name="Column5" dataDxfId="41">
      <calculatedColumnFormula>Export!G705</calculatedColumnFormula>
    </tableColumn>
    <tableColumn id="6" xr3:uid="{3AD80F89-1B89-4ABC-A230-F41A902CF766}" name="Column6" dataDxfId="40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39" dataDxfId="38">
  <autoFilter ref="B830:G835" xr:uid="{F3929609-33B8-407C-8C74-F2CBB2DADADB}"/>
  <tableColumns count="6">
    <tableColumn id="1" xr3:uid="{C1838F5E-C94C-49F7-A84E-01C2071FF7E2}" name="Column1" dataDxfId="37">
      <calculatedColumnFormula>Export!C709</calculatedColumnFormula>
    </tableColumn>
    <tableColumn id="2" xr3:uid="{2D3B0A3D-2649-4A99-9D90-26CA829ED9E0}" name="Column2" dataDxfId="36">
      <calculatedColumnFormula>Export!I709</calculatedColumnFormula>
    </tableColumn>
    <tableColumn id="3" xr3:uid="{BAAABFB0-B11F-4DD2-B0EA-DBFB2FAF11FE}" name="Column3" dataDxfId="35">
      <calculatedColumnFormula>Export!E709</calculatedColumnFormula>
    </tableColumn>
    <tableColumn id="4" xr3:uid="{A331C099-FB13-42AE-8B8F-308FFBE47EB3}" name="Column4" dataDxfId="34">
      <calculatedColumnFormula>Export!F709</calculatedColumnFormula>
    </tableColumn>
    <tableColumn id="5" xr3:uid="{FEE28D59-A59B-448C-B450-27579CA25F17}" name="Column5" dataDxfId="33">
      <calculatedColumnFormula>Export!G709</calculatedColumnFormula>
    </tableColumn>
    <tableColumn id="6" xr3:uid="{3AFC54C7-FF56-49D1-B66B-7BB6E39E451E}" name="Column6" dataDxfId="32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1" dataDxfId="30">
  <autoFilter ref="B838:G843" xr:uid="{B2C1F970-031E-4962-9A65-F005EFB7470D}"/>
  <tableColumns count="6">
    <tableColumn id="1" xr3:uid="{B6649E61-3F46-440C-B7B9-0EBDBE9AB42E}" name="Column1" dataDxfId="29">
      <calculatedColumnFormula>Export!C714</calculatedColumnFormula>
    </tableColumn>
    <tableColumn id="2" xr3:uid="{02FA3A39-D86F-47EB-9939-8ED89353845E}" name="Column2" dataDxfId="28">
      <calculatedColumnFormula>Export!I714</calculatedColumnFormula>
    </tableColumn>
    <tableColumn id="3" xr3:uid="{4B4CA9CA-6843-4711-A9E8-7278894F79AF}" name="Column3" dataDxfId="27">
      <calculatedColumnFormula>Export!E714</calculatedColumnFormula>
    </tableColumn>
    <tableColumn id="4" xr3:uid="{1EA06FF8-F6EC-4BA7-A61B-0CA3DBE43FAC}" name="Column4" dataDxfId="26">
      <calculatedColumnFormula>Export!F714</calculatedColumnFormula>
    </tableColumn>
    <tableColumn id="5" xr3:uid="{B172159B-0FBF-41B4-85F8-43B71286CFFE}" name="Column5" dataDxfId="25">
      <calculatedColumnFormula>Export!G714</calculatedColumnFormula>
    </tableColumn>
    <tableColumn id="6" xr3:uid="{413D6601-7D11-4604-8B8A-57529D6BD27B}" name="Column6" dataDxfId="24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8" totalsRowShown="0" headerRowDxfId="23" dataDxfId="22">
  <autoFilter ref="A1:M718" xr:uid="{6798CDD6-6207-4BE8-8C86-84872A9866FC}"/>
  <tableColumns count="13">
    <tableColumn id="1" xr3:uid="{FA6E7C55-0E10-4F61-8BE1-D8D135265E88}" name="p/n plist" dataDxfId="21" totalsRowDxfId="20"/>
    <tableColumn id="2" xr3:uid="{3AB67433-C6FC-4478-9E57-1050BF76E1BE}" name="Naziv" dataDxfId="19" totalsRowDxfId="18"/>
    <tableColumn id="3" xr3:uid="{B472686C-6D3F-4816-A4C3-DB8E40E09CBC}" name="Dimenzije (mm2)" dataDxfId="17" totalsRowDxfId="16" dataCellStyle="Normal 2" totalsRowCellStyle="Normal 2"/>
    <tableColumn id="4" xr3:uid="{470F23D5-F0C3-4124-BA34-1324DB2FB6D4}" name="Grupa" dataDxfId="15" totalsRowDxfId="14"/>
    <tableColumn id="5" xr3:uid="{5D21716C-CB15-4A93-854D-E24E5B3A0DEE}" name="Promjer _x000a_(mm)" dataDxfId="13" totalsRowDxfId="12" dataCellStyle="Normal 2" totalsRowCellStyle="Normal 2"/>
    <tableColumn id="6" xr3:uid="{2549B136-734D-4134-8073-89F92A9213DD}" name="Cu _x000a_(kg/km)" dataDxfId="11" totalsRowDxfId="10" dataCellStyle="Normal 2" totalsRowCellStyle="Normal 2"/>
    <tableColumn id="7" xr3:uid="{67170448-94B3-4C54-B593-BFC503095C05}" name="Al _x000a_(kg/km)" dataDxfId="9" totalsRowDxfId="8"/>
    <tableColumn id="8" xr3:uid="{2AB01121-1B40-4971-83B2-91F8F53D3063}" name="Težina (kg/km)" dataDxfId="7" totalsRowDxfId="6" dataCellStyle="Normal 2" totalsRowCellStyle="Normal 2"/>
    <tableColumn id="9" xr3:uid="{4434E832-B3CD-41C5-A61F-B724DFC264DF}" name="Cijena (€/km) " dataDxfId="5" dataCellStyle="Normal 2" totalsRowCellStyle="Normal 2"/>
    <tableColumn id="10" xr3:uid="{91FEA93F-F45C-4F34-A635-0326E21D3418}" name="Rabat grupa 1. (%)" dataDxfId="4">
      <calculatedColumnFormula>Grupe!$K$8</calculatedColumnFormula>
    </tableColumn>
    <tableColumn id="11" xr3:uid="{CF72B47B-6371-4A00-A771-ADC0291277F9}" name="Cijena s rabat 1. (€/km) " dataDxfId="3" totalsRowDxfId="2">
      <calculatedColumnFormula>I2*(1-J2)</calculatedColumnFormula>
    </tableColumn>
    <tableColumn id="12" xr3:uid="{F1056212-2662-4755-B786-96A731746570}" name="Rabat grupa 2. (%)" dataDxfId="1">
      <calculatedColumnFormula>Grupe!$K$9</calculatedColumnFormula>
    </tableColumn>
    <tableColumn id="13" xr3:uid="{7BBE3868-9733-4E1B-93E1-0F8470658EBA}" name="Cijena s rabat 1+2 (€/km)" dataDxfId="0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0">
  <tableColumns count="6">
    <tableColumn id="1" xr3:uid="{F56B9337-9CEC-4FC9-854F-D0D84DB37565}" name="Column1" dataDxfId="319">
      <calculatedColumnFormula>Export!C55</calculatedColumnFormula>
    </tableColumn>
    <tableColumn id="2" xr3:uid="{38650C87-83D0-45CF-9B73-7FFE07D2F6A4}" name="Column2" dataDxfId="318">
      <calculatedColumnFormula>Export!I55</calculatedColumnFormula>
    </tableColumn>
    <tableColumn id="3" xr3:uid="{62284231-32F8-489D-9911-A960E6A8E37F}" name="Column3" dataDxfId="317">
      <calculatedColumnFormula>Export!E55</calculatedColumnFormula>
    </tableColumn>
    <tableColumn id="4" xr3:uid="{D209D343-70D8-498E-B34F-225E97A2E0C0}" name="Column4" dataDxfId="316">
      <calculatedColumnFormula>Export!F55</calculatedColumnFormula>
    </tableColumn>
    <tableColumn id="5" xr3:uid="{65A03920-9C26-4F35-9D10-43E2DEB10140}" name="Column5" dataDxfId="315">
      <calculatedColumnFormula>Export!G67</calculatedColumnFormula>
    </tableColumn>
    <tableColumn id="6" xr3:uid="{C1B9D84C-B094-484E-80E5-EB29FA88C56E}" name="Column6" dataDxfId="314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3">
  <tableColumns count="6">
    <tableColumn id="1" xr3:uid="{7B8D4A58-B87F-4164-BFED-9B6358F44144}" name="Column1" dataDxfId="312">
      <calculatedColumnFormula>Export!C58</calculatedColumnFormula>
    </tableColumn>
    <tableColumn id="2" xr3:uid="{31858206-45B0-4313-AB70-A76E00052687}" name="Column2" dataDxfId="311">
      <calculatedColumnFormula>Export!I58</calculatedColumnFormula>
    </tableColumn>
    <tableColumn id="3" xr3:uid="{04F98DE4-BAD9-4C44-9DF3-12B355FA130C}" name="Column3" dataDxfId="310">
      <calculatedColumnFormula>Export!E58</calculatedColumnFormula>
    </tableColumn>
    <tableColumn id="4" xr3:uid="{1103418D-1B87-43DC-859D-8FD946C59FCD}" name="Column4" dataDxfId="309">
      <calculatedColumnFormula>Export!F58</calculatedColumnFormula>
    </tableColumn>
    <tableColumn id="5" xr3:uid="{8798567B-D9F6-4D42-940A-CCE8C8F1423D}" name="Column5" dataDxfId="308">
      <calculatedColumnFormula>Export!G73</calculatedColumnFormula>
    </tableColumn>
    <tableColumn id="6" xr3:uid="{9DF33044-E2ED-4838-BDD9-274D18FFDA16}" name="Column6" dataDxfId="307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6">
  <tableColumns count="6">
    <tableColumn id="1" xr3:uid="{A886BA6F-3121-4CA0-AB71-166BE00D340E}" name="Column1" dataDxfId="305">
      <calculatedColumnFormula>Export!C59</calculatedColumnFormula>
    </tableColumn>
    <tableColumn id="2" xr3:uid="{4911EEFA-A00A-4E8E-8D6C-E0F9319483D1}" name="Column2" dataDxfId="304">
      <calculatedColumnFormula>Export!I59</calculatedColumnFormula>
    </tableColumn>
    <tableColumn id="3" xr3:uid="{C058DDB9-D46E-4661-BD40-E3F765A1605F}" name="Column3" dataDxfId="303">
      <calculatedColumnFormula>Export!E59</calculatedColumnFormula>
    </tableColumn>
    <tableColumn id="4" xr3:uid="{A84BCBCC-3523-4E00-A3D0-D6C38F1BC606}" name="Column4" dataDxfId="302">
      <calculatedColumnFormula>Export!F59</calculatedColumnFormula>
    </tableColumn>
    <tableColumn id="5" xr3:uid="{6A87C42C-0213-48DE-986D-8BCA0239DB56}" name="Column5" dataDxfId="301">
      <calculatedColumnFormula>Export!G77</calculatedColumnFormula>
    </tableColumn>
    <tableColumn id="6" xr3:uid="{6E5580CB-B681-44B7-9C40-597FAD5A72CA}" name="Column6" dataDxfId="300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299">
  <tableColumns count="6">
    <tableColumn id="1" xr3:uid="{39A8368C-0B3C-40CD-A3A7-73BA173BF1B8}" name="Column1" dataDxfId="298">
      <calculatedColumnFormula>Export!C63</calculatedColumnFormula>
    </tableColumn>
    <tableColumn id="2" xr3:uid="{8A010CF4-5B2D-47BF-A44A-ADC412918C01}" name="Column2" dataDxfId="297">
      <calculatedColumnFormula>Export!I63</calculatedColumnFormula>
    </tableColumn>
    <tableColumn id="3" xr3:uid="{AEE873FF-2DE7-4873-AB65-EC236E0091F7}" name="Column3" dataDxfId="296">
      <calculatedColumnFormula>Export!E63</calculatedColumnFormula>
    </tableColumn>
    <tableColumn id="4" xr3:uid="{73CE55B7-2972-454F-9B77-22FCCFD7F689}" name="Column4" dataDxfId="295">
      <calculatedColumnFormula>Export!F63</calculatedColumnFormula>
    </tableColumn>
    <tableColumn id="5" xr3:uid="{FE5F5410-47D5-4C35-9206-730A1FE4F1B8}" name="Column5" dataDxfId="294">
      <calculatedColumnFormula>Export!G84</calculatedColumnFormula>
    </tableColumn>
    <tableColumn id="6" xr3:uid="{85873502-331B-4B72-8EB9-46485EDFB972}" name="Column6" dataDxfId="293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2">
  <tableColumns count="6">
    <tableColumn id="1" xr3:uid="{AD7F6381-6B62-4BF0-9D85-19C326E03EE7}" name="Column1" dataDxfId="291">
      <calculatedColumnFormula>Export!C81</calculatedColumnFormula>
    </tableColumn>
    <tableColumn id="2" xr3:uid="{59141D7E-C15B-4D21-AFA7-0CDCDCD98B73}" name="Column2" dataDxfId="290">
      <calculatedColumnFormula>Export!I81</calculatedColumnFormula>
    </tableColumn>
    <tableColumn id="3" xr3:uid="{21B1796A-96B2-46A1-BC0C-10DECDA5C5BC}" name="Column3" dataDxfId="289">
      <calculatedColumnFormula>Export!E81</calculatedColumnFormula>
    </tableColumn>
    <tableColumn id="4" xr3:uid="{85CFD44B-5ACD-449B-9A70-BF980A1B4F42}" name="Column4" dataDxfId="288">
      <calculatedColumnFormula>Export!F81</calculatedColumnFormula>
    </tableColumn>
    <tableColumn id="5" xr3:uid="{4945EF13-C7C9-4AE6-BB2B-A9F15BCE2008}" name="Column5" dataDxfId="287">
      <calculatedColumnFormula>Export!#REF!</calculatedColumnFormula>
    </tableColumn>
    <tableColumn id="6" xr3:uid="{3DDBE040-0B6B-4D13-BCD7-B748F28929D4}" name="Column6" dataDxfId="286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dimension ref="L1"/>
  <sheetViews>
    <sheetView topLeftCell="A6" zoomScaleNormal="100" workbookViewId="0">
      <selection activeCell="K27" sqref="K27"/>
    </sheetView>
  </sheetViews>
  <sheetFormatPr defaultColWidth="8.85546875" defaultRowHeight="15" x14ac:dyDescent="0.25"/>
  <sheetData>
    <row r="1" spans="12:12" x14ac:dyDescent="0.25">
      <c r="L1" t="s">
        <v>475</v>
      </c>
    </row>
  </sheetData>
  <sheetProtection algorithmName="SHA-512" hashValue="VzolntMH5pLZoitBDta5w5hIXmOnqXhCeyyCgzJKYLXLWJj+mxuusXiu+VqGV3YHr3oI/MOCmvxctuavak1YfA==" saltValue="vWiWd8XhZkKGhfnwr25aB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>
    <pageSetUpPr fitToPage="1"/>
  </sheetPr>
  <dimension ref="B2:M82"/>
  <sheetViews>
    <sheetView view="pageLayout" topLeftCell="A23" zoomScale="85" zoomScaleNormal="145" zoomScalePageLayoutView="85" workbookViewId="0">
      <selection activeCell="B21" sqref="B21:F21"/>
    </sheetView>
  </sheetViews>
  <sheetFormatPr defaultColWidth="8.85546875" defaultRowHeight="15" x14ac:dyDescent="0.25"/>
  <cols>
    <col min="1" max="1" width="5.140625" customWidth="1"/>
    <col min="2" max="2" width="5.140625" style="119" customWidth="1"/>
    <col min="3" max="3" width="10.7109375" style="25" customWidth="1"/>
    <col min="4" max="4" width="14" style="1" bestFit="1" customWidth="1"/>
    <col min="5" max="5" width="13.42578125" style="12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2" spans="2:12" ht="18" x14ac:dyDescent="0.25">
      <c r="B2" s="88" t="s">
        <v>473</v>
      </c>
      <c r="C2" s="57" t="s">
        <v>428</v>
      </c>
      <c r="D2" s="58" t="s">
        <v>429</v>
      </c>
      <c r="E2" s="59" t="s">
        <v>430</v>
      </c>
      <c r="F2" s="56" t="s">
        <v>403</v>
      </c>
    </row>
    <row r="3" spans="2:12" ht="15.75" thickBot="1" x14ac:dyDescent="0.3"/>
    <row r="4" spans="2:12" x14ac:dyDescent="0.25">
      <c r="B4" s="155" t="s">
        <v>406</v>
      </c>
      <c r="C4" s="156"/>
      <c r="D4" s="156"/>
      <c r="E4" s="156"/>
      <c r="F4" s="157"/>
    </row>
    <row r="5" spans="2:12" x14ac:dyDescent="0.25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54" t="s">
        <v>431</v>
      </c>
      <c r="K5" s="154"/>
    </row>
    <row r="6" spans="2:12" x14ac:dyDescent="0.25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53"/>
      <c r="K6" s="153"/>
    </row>
    <row r="7" spans="2:12" ht="18" thickBot="1" x14ac:dyDescent="0.35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35">
      <c r="B8"/>
      <c r="C8"/>
      <c r="E8"/>
      <c r="I8" s="129"/>
      <c r="J8" s="131" t="s">
        <v>416</v>
      </c>
      <c r="K8" s="152">
        <v>0</v>
      </c>
      <c r="L8" s="130"/>
    </row>
    <row r="9" spans="2:12" ht="17.25" x14ac:dyDescent="0.3">
      <c r="B9" s="158" t="s">
        <v>407</v>
      </c>
      <c r="C9" s="159"/>
      <c r="D9" s="159"/>
      <c r="E9" s="159"/>
      <c r="F9" s="160"/>
      <c r="I9" s="129"/>
      <c r="J9" s="131" t="s">
        <v>417</v>
      </c>
      <c r="K9" s="152">
        <v>0</v>
      </c>
      <c r="L9" s="130"/>
    </row>
    <row r="10" spans="2:12" ht="12" customHeight="1" x14ac:dyDescent="0.3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25" x14ac:dyDescent="0.3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433</v>
      </c>
      <c r="K11" s="130"/>
      <c r="L11" s="130"/>
    </row>
    <row r="12" spans="2:12" ht="17.25" x14ac:dyDescent="0.3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25" x14ac:dyDescent="0.3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35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405</v>
      </c>
      <c r="K14" s="130"/>
      <c r="L14" s="130"/>
    </row>
    <row r="15" spans="2:12" ht="18" thickBot="1" x14ac:dyDescent="0.35">
      <c r="I15" s="146" t="s">
        <v>432</v>
      </c>
      <c r="K15" s="130"/>
      <c r="L15" s="130"/>
    </row>
    <row r="16" spans="2:12" ht="17.25" x14ac:dyDescent="0.3">
      <c r="B16" s="161" t="s">
        <v>435</v>
      </c>
      <c r="C16" s="162"/>
      <c r="D16" s="162"/>
      <c r="E16" s="162"/>
      <c r="F16" s="163"/>
      <c r="I16" s="129"/>
      <c r="K16" s="130"/>
      <c r="L16" s="130"/>
    </row>
    <row r="17" spans="2:13" ht="17.25" x14ac:dyDescent="0.3">
      <c r="B17" s="121">
        <v>9</v>
      </c>
      <c r="C17" s="122" t="s">
        <v>50</v>
      </c>
      <c r="D17" s="132" t="s">
        <v>434</v>
      </c>
      <c r="E17" s="124"/>
      <c r="F17" s="23"/>
      <c r="I17" s="129" t="s">
        <v>404</v>
      </c>
      <c r="K17" s="130"/>
      <c r="L17" s="130"/>
    </row>
    <row r="18" spans="2:13" x14ac:dyDescent="0.25">
      <c r="B18" s="121">
        <v>10</v>
      </c>
      <c r="C18" s="122" t="s">
        <v>52</v>
      </c>
      <c r="D18" s="132"/>
      <c r="E18" s="124"/>
      <c r="F18" s="23"/>
    </row>
    <row r="19" spans="2:13" x14ac:dyDescent="0.25">
      <c r="B19" s="121">
        <v>11</v>
      </c>
      <c r="C19" s="122" t="s">
        <v>65</v>
      </c>
      <c r="D19" s="132"/>
      <c r="E19" s="124"/>
      <c r="F19" s="23"/>
    </row>
    <row r="20" spans="2:13" ht="15.75" thickBot="1" x14ac:dyDescent="0.3"/>
    <row r="21" spans="2:13" x14ac:dyDescent="0.25">
      <c r="B21" s="167" t="s">
        <v>436</v>
      </c>
      <c r="C21" s="168"/>
      <c r="D21" s="168"/>
      <c r="E21" s="168"/>
      <c r="F21" s="169"/>
    </row>
    <row r="22" spans="2:13" x14ac:dyDescent="0.25">
      <c r="B22" s="121">
        <v>12</v>
      </c>
      <c r="C22" s="122" t="s">
        <v>67</v>
      </c>
      <c r="D22" s="132" t="s">
        <v>437</v>
      </c>
      <c r="E22" s="124"/>
      <c r="F22" s="23"/>
    </row>
    <row r="23" spans="2:13" x14ac:dyDescent="0.25">
      <c r="B23" s="121">
        <v>13</v>
      </c>
      <c r="C23" s="122" t="s">
        <v>106</v>
      </c>
      <c r="D23" s="132" t="s">
        <v>438</v>
      </c>
      <c r="E23" s="124"/>
      <c r="F23" s="23"/>
    </row>
    <row r="24" spans="2:13" ht="15.75" customHeight="1" thickBot="1" x14ac:dyDescent="0.3">
      <c r="I24" s="87" t="s">
        <v>472</v>
      </c>
      <c r="J24" s="57" t="s">
        <v>428</v>
      </c>
      <c r="K24" s="58" t="s">
        <v>429</v>
      </c>
      <c r="L24" s="59" t="s">
        <v>430</v>
      </c>
      <c r="M24" s="56" t="s">
        <v>403</v>
      </c>
    </row>
    <row r="25" spans="2:13" ht="15.75" thickBot="1" x14ac:dyDescent="0.3">
      <c r="B25" s="170" t="s">
        <v>439</v>
      </c>
      <c r="C25" s="171"/>
      <c r="D25" s="171"/>
      <c r="E25" s="171"/>
      <c r="F25" s="172"/>
      <c r="I25" s="119"/>
      <c r="J25" s="25"/>
      <c r="K25" s="1"/>
      <c r="L25" s="120"/>
    </row>
    <row r="26" spans="2:13" x14ac:dyDescent="0.25">
      <c r="B26" s="121">
        <v>14</v>
      </c>
      <c r="C26" s="122" t="s">
        <v>110</v>
      </c>
      <c r="D26" s="132" t="s">
        <v>442</v>
      </c>
      <c r="E26" s="124"/>
      <c r="F26" s="23"/>
      <c r="I26" s="185" t="s">
        <v>452</v>
      </c>
      <c r="J26" s="186"/>
      <c r="K26" s="186"/>
      <c r="L26" s="186"/>
      <c r="M26" s="187"/>
    </row>
    <row r="27" spans="2:13" x14ac:dyDescent="0.25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.75" thickBot="1" x14ac:dyDescent="0.3">
      <c r="B28" s="121">
        <v>16</v>
      </c>
      <c r="C28" s="122" t="s">
        <v>173</v>
      </c>
      <c r="D28" s="132" t="s">
        <v>443</v>
      </c>
      <c r="E28" s="124"/>
      <c r="F28" s="23"/>
      <c r="I28" s="119"/>
      <c r="J28" s="25"/>
      <c r="K28" s="1"/>
      <c r="L28" s="120"/>
    </row>
    <row r="29" spans="2:13" ht="24" x14ac:dyDescent="0.25">
      <c r="B29" s="135">
        <v>17</v>
      </c>
      <c r="C29" s="136" t="s">
        <v>440</v>
      </c>
      <c r="D29" s="137"/>
      <c r="E29" s="138"/>
      <c r="F29" s="139"/>
      <c r="I29" s="188" t="s">
        <v>453</v>
      </c>
      <c r="J29" s="189"/>
      <c r="K29" s="189"/>
      <c r="L29" s="189"/>
      <c r="M29" s="190"/>
    </row>
    <row r="30" spans="2:13" ht="24" x14ac:dyDescent="0.25">
      <c r="B30" s="135">
        <v>18</v>
      </c>
      <c r="C30" s="136" t="s">
        <v>441</v>
      </c>
      <c r="D30" s="137"/>
      <c r="E30" s="138"/>
      <c r="F30" s="139"/>
      <c r="I30" s="121">
        <v>29</v>
      </c>
      <c r="J30" s="122" t="s">
        <v>240</v>
      </c>
      <c r="K30" s="132" t="s">
        <v>454</v>
      </c>
      <c r="L30" s="124"/>
      <c r="M30" s="23"/>
    </row>
    <row r="31" spans="2:13" ht="24" x14ac:dyDescent="0.25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455</v>
      </c>
      <c r="L31" s="124"/>
      <c r="M31" s="23"/>
    </row>
    <row r="32" spans="2:13" ht="15.75" thickBot="1" x14ac:dyDescent="0.3">
      <c r="B32" s="147">
        <v>23</v>
      </c>
      <c r="C32" s="148" t="s">
        <v>220</v>
      </c>
      <c r="D32" s="149" t="s">
        <v>444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75" thickBot="1" x14ac:dyDescent="0.3">
      <c r="I33" s="121">
        <v>32</v>
      </c>
      <c r="J33" s="122" t="s">
        <v>468</v>
      </c>
      <c r="K33" s="132"/>
      <c r="L33" s="124"/>
      <c r="M33" s="23"/>
    </row>
    <row r="34" spans="2:13" ht="15.75" thickBot="1" x14ac:dyDescent="0.3">
      <c r="B34" s="173" t="s">
        <v>445</v>
      </c>
      <c r="C34" s="174"/>
      <c r="D34" s="174"/>
      <c r="E34" s="174"/>
      <c r="F34" s="175"/>
      <c r="I34" s="119"/>
      <c r="J34" s="25"/>
      <c r="K34" s="1"/>
      <c r="L34" s="120"/>
    </row>
    <row r="35" spans="2:13" x14ac:dyDescent="0.25">
      <c r="B35" s="121">
        <v>20</v>
      </c>
      <c r="C35" s="122" t="s">
        <v>211</v>
      </c>
      <c r="D35" s="132"/>
      <c r="E35" s="124"/>
      <c r="F35" s="23"/>
      <c r="I35" s="191" t="s">
        <v>456</v>
      </c>
      <c r="J35" s="192"/>
      <c r="K35" s="192"/>
      <c r="L35" s="192"/>
      <c r="M35" s="193"/>
    </row>
    <row r="36" spans="2:13" ht="24.75" thickBot="1" x14ac:dyDescent="0.3">
      <c r="I36" s="121">
        <v>33</v>
      </c>
      <c r="J36" s="122" t="s">
        <v>273</v>
      </c>
      <c r="K36" s="132" t="s">
        <v>457</v>
      </c>
      <c r="L36" s="124"/>
      <c r="M36" s="23"/>
    </row>
    <row r="37" spans="2:13" ht="15.75" thickBot="1" x14ac:dyDescent="0.3">
      <c r="B37" s="176" t="s">
        <v>446</v>
      </c>
      <c r="C37" s="177"/>
      <c r="D37" s="177"/>
      <c r="E37" s="177"/>
      <c r="F37" s="178"/>
      <c r="I37" s="119"/>
      <c r="J37" s="25"/>
      <c r="K37" s="1"/>
      <c r="L37" s="120"/>
    </row>
    <row r="38" spans="2:13" x14ac:dyDescent="0.25">
      <c r="B38" s="121">
        <v>21</v>
      </c>
      <c r="C38" s="122" t="s">
        <v>447</v>
      </c>
      <c r="D38" s="132" t="s">
        <v>437</v>
      </c>
      <c r="E38" s="124"/>
      <c r="F38" s="23"/>
      <c r="I38" s="197" t="s">
        <v>458</v>
      </c>
      <c r="J38" s="198"/>
      <c r="K38" s="198"/>
      <c r="L38" s="198"/>
      <c r="M38" s="199"/>
    </row>
    <row r="39" spans="2:13" x14ac:dyDescent="0.25">
      <c r="B39" s="121">
        <v>22</v>
      </c>
      <c r="C39" s="122" t="s">
        <v>448</v>
      </c>
      <c r="D39" s="132" t="s">
        <v>438</v>
      </c>
      <c r="E39" s="124"/>
      <c r="F39" s="23"/>
      <c r="I39" s="121">
        <v>34</v>
      </c>
      <c r="J39" s="122"/>
      <c r="K39" s="132"/>
      <c r="L39" s="124"/>
      <c r="M39" s="23"/>
    </row>
    <row r="40" spans="2:13" ht="15.75" thickBot="1" x14ac:dyDescent="0.3">
      <c r="I40" s="119"/>
      <c r="J40" s="25"/>
      <c r="K40" s="1"/>
      <c r="L40" s="120"/>
    </row>
    <row r="41" spans="2:13" x14ac:dyDescent="0.25">
      <c r="B41" s="179" t="s">
        <v>449</v>
      </c>
      <c r="C41" s="180"/>
      <c r="D41" s="180"/>
      <c r="E41" s="180"/>
      <c r="F41" s="181"/>
      <c r="I41" s="203" t="s">
        <v>459</v>
      </c>
      <c r="J41" s="204"/>
      <c r="K41" s="204"/>
      <c r="L41" s="204"/>
      <c r="M41" s="205"/>
    </row>
    <row r="42" spans="2:13" ht="24" x14ac:dyDescent="0.25">
      <c r="B42" s="121">
        <v>24</v>
      </c>
      <c r="C42" s="122" t="s">
        <v>222</v>
      </c>
      <c r="D42" s="132" t="s">
        <v>450</v>
      </c>
      <c r="E42" s="124"/>
      <c r="F42" s="23"/>
      <c r="I42" s="121">
        <v>35</v>
      </c>
      <c r="J42" s="122" t="s">
        <v>460</v>
      </c>
      <c r="K42" s="132"/>
      <c r="L42" s="124"/>
      <c r="M42" s="23"/>
    </row>
    <row r="43" spans="2:13" ht="15.75" thickBot="1" x14ac:dyDescent="0.3">
      <c r="I43" s="121">
        <v>36</v>
      </c>
      <c r="J43" s="122" t="s">
        <v>461</v>
      </c>
      <c r="K43" s="132"/>
      <c r="L43" s="124"/>
      <c r="M43" s="23"/>
    </row>
    <row r="44" spans="2:13" ht="25.5" customHeight="1" thickBot="1" x14ac:dyDescent="0.3">
      <c r="B44" s="164" t="s">
        <v>451</v>
      </c>
      <c r="C44" s="165"/>
      <c r="D44" s="165"/>
      <c r="E44" s="165"/>
      <c r="F44" s="166"/>
      <c r="I44" s="119"/>
      <c r="J44" s="25"/>
      <c r="K44" s="1"/>
      <c r="L44" s="120"/>
    </row>
    <row r="45" spans="2:13" x14ac:dyDescent="0.25">
      <c r="B45" s="121">
        <v>25</v>
      </c>
      <c r="C45" s="122" t="s">
        <v>229</v>
      </c>
      <c r="D45" s="132" t="s">
        <v>442</v>
      </c>
      <c r="E45" s="124"/>
      <c r="F45" s="23"/>
      <c r="I45" s="194" t="s">
        <v>462</v>
      </c>
      <c r="J45" s="195"/>
      <c r="K45" s="195"/>
      <c r="L45" s="195"/>
      <c r="M45" s="196"/>
    </row>
    <row r="46" spans="2:13" x14ac:dyDescent="0.25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308</v>
      </c>
      <c r="K46" s="132"/>
      <c r="L46" s="124"/>
      <c r="M46" s="23"/>
    </row>
    <row r="47" spans="2:13" x14ac:dyDescent="0.25">
      <c r="B47" s="121">
        <v>27</v>
      </c>
      <c r="C47" s="122" t="s">
        <v>231</v>
      </c>
      <c r="D47" s="132" t="s">
        <v>443</v>
      </c>
      <c r="E47" s="124"/>
      <c r="F47" s="23"/>
      <c r="I47" s="121">
        <v>38</v>
      </c>
      <c r="J47" s="122" t="s">
        <v>463</v>
      </c>
      <c r="K47" s="132"/>
      <c r="L47" s="124"/>
      <c r="M47" s="23"/>
    </row>
    <row r="48" spans="2:13" ht="15.75" thickBot="1" x14ac:dyDescent="0.3">
      <c r="I48" s="119"/>
      <c r="J48" s="25"/>
      <c r="K48" s="1"/>
      <c r="L48" s="120"/>
    </row>
    <row r="49" spans="8:13" x14ac:dyDescent="0.25">
      <c r="I49" s="200" t="s">
        <v>464</v>
      </c>
      <c r="J49" s="201"/>
      <c r="K49" s="201"/>
      <c r="L49" s="201"/>
      <c r="M49" s="202"/>
    </row>
    <row r="50" spans="8:13" x14ac:dyDescent="0.25">
      <c r="I50" s="121">
        <v>39</v>
      </c>
      <c r="J50" s="122" t="s">
        <v>364</v>
      </c>
      <c r="K50" s="132" t="s">
        <v>465</v>
      </c>
      <c r="L50" s="124"/>
      <c r="M50" s="23"/>
    </row>
    <row r="51" spans="8:13" ht="15.75" thickBot="1" x14ac:dyDescent="0.3">
      <c r="I51" s="119"/>
      <c r="J51" s="25"/>
      <c r="K51" s="1"/>
      <c r="L51" s="120"/>
    </row>
    <row r="52" spans="8:13" x14ac:dyDescent="0.25">
      <c r="I52" s="182" t="s">
        <v>466</v>
      </c>
      <c r="J52" s="183"/>
      <c r="K52" s="183"/>
      <c r="L52" s="183"/>
      <c r="M52" s="184"/>
    </row>
    <row r="53" spans="8:13" x14ac:dyDescent="0.25">
      <c r="I53" s="121">
        <v>40</v>
      </c>
      <c r="J53" s="122" t="s">
        <v>382</v>
      </c>
      <c r="K53" s="132"/>
      <c r="L53" s="124"/>
      <c r="M53" s="23"/>
    </row>
    <row r="54" spans="8:13" x14ac:dyDescent="0.25">
      <c r="I54" s="121" t="s">
        <v>474</v>
      </c>
      <c r="J54" s="122" t="s">
        <v>467</v>
      </c>
      <c r="K54" s="132"/>
      <c r="L54" s="124"/>
      <c r="M54" s="23"/>
    </row>
    <row r="57" spans="8:13" x14ac:dyDescent="0.25">
      <c r="H57" s="154"/>
      <c r="I57" s="154"/>
    </row>
    <row r="58" spans="8:13" ht="15" customHeight="1" x14ac:dyDescent="0.25">
      <c r="H58" s="153"/>
      <c r="I58" s="153"/>
    </row>
    <row r="65" ht="14.25" customHeight="1" x14ac:dyDescent="0.25"/>
    <row r="68" ht="13.5" customHeight="1" x14ac:dyDescent="0.25"/>
    <row r="82" customFormat="1" x14ac:dyDescent="0.25"/>
  </sheetData>
  <sheetProtection algorithmName="SHA-512" hashValue="eS7ZXSgaVdq3e98jYlWvM1Uev3n3IX9xeWMfU4NgmbmrcrEr+lyEIvhGX7vCJouj/bXKXPkXOOGJOfGq7kN9Xw==" saltValue="gLOo2TS7t5P45zVqYeZ2KA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350" priority="2" operator="equal">
      <formula>0</formula>
    </cfRule>
  </conditionalFormatting>
  <conditionalFormatting sqref="K24">
    <cfRule type="cellIs" dxfId="349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dimension ref="A1:I854"/>
  <sheetViews>
    <sheetView showZeros="0" topLeftCell="A816" zoomScaleNormal="100" zoomScalePageLayoutView="70" workbookViewId="0">
      <selection activeCell="B580" sqref="B580"/>
    </sheetView>
  </sheetViews>
  <sheetFormatPr defaultColWidth="9.140625" defaultRowHeight="15" x14ac:dyDescent="0.25"/>
  <cols>
    <col min="1" max="1" width="4.85546875" style="106" customWidth="1"/>
    <col min="2" max="2" width="23.85546875" style="26" customWidth="1"/>
    <col min="3" max="3" width="16.42578125" style="11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2" customWidth="1"/>
  </cols>
  <sheetData>
    <row r="1" spans="1:9" s="31" customFormat="1" ht="32.25" customHeight="1" x14ac:dyDescent="0.2">
      <c r="A1" s="105"/>
      <c r="B1" s="52" t="s">
        <v>424</v>
      </c>
      <c r="C1" s="115" t="s">
        <v>425</v>
      </c>
      <c r="D1" s="53" t="s">
        <v>426</v>
      </c>
      <c r="E1" s="53" t="s">
        <v>414</v>
      </c>
      <c r="F1" s="54" t="s">
        <v>415</v>
      </c>
      <c r="G1" s="55" t="s">
        <v>427</v>
      </c>
      <c r="H1" s="35"/>
      <c r="I1" s="89"/>
    </row>
    <row r="2" spans="1:9" ht="18.75" x14ac:dyDescent="0.3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25">
      <c r="B3" s="26" t="s">
        <v>408</v>
      </c>
      <c r="C3" s="117" t="s">
        <v>409</v>
      </c>
      <c r="D3" t="s">
        <v>410</v>
      </c>
      <c r="E3" t="s">
        <v>411</v>
      </c>
      <c r="F3" t="s">
        <v>412</v>
      </c>
      <c r="G3" s="1" t="s">
        <v>413</v>
      </c>
    </row>
    <row r="4" spans="1:9" x14ac:dyDescent="0.25">
      <c r="A4" s="106">
        <f>Export!A2</f>
        <v>1001</v>
      </c>
      <c r="B4" s="29">
        <f>Export!C2</f>
        <v>1.5</v>
      </c>
      <c r="C4" s="118">
        <f>Export!I2</f>
        <v>275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25">
      <c r="A5" s="106">
        <f>Export!A3</f>
        <v>1001</v>
      </c>
      <c r="B5" s="29">
        <f>Export!C3</f>
        <v>2.5</v>
      </c>
      <c r="C5" s="118">
        <f>Export!I3</f>
        <v>441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25">
      <c r="A6" s="106">
        <f>Export!A4</f>
        <v>1001</v>
      </c>
      <c r="B6" s="29">
        <f>Export!C4</f>
        <v>4</v>
      </c>
      <c r="C6" s="118">
        <f>Export!I4</f>
        <v>838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25">
      <c r="A7" s="106">
        <f>Export!A5</f>
        <v>1001</v>
      </c>
      <c r="B7" s="29">
        <f>Export!C5</f>
        <v>6</v>
      </c>
      <c r="C7" s="118">
        <f>Export!I5</f>
        <v>1238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25">
      <c r="A8" s="106">
        <f>Export!A6</f>
        <v>1001</v>
      </c>
      <c r="B8" s="29">
        <f>Export!C6</f>
        <v>10</v>
      </c>
      <c r="C8" s="118">
        <f>Export!I6</f>
        <v>1830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25">
      <c r="I9"/>
    </row>
    <row r="10" spans="1:9" ht="18.75" x14ac:dyDescent="0.3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25">
      <c r="B11" s="26" t="s">
        <v>408</v>
      </c>
      <c r="C11" s="117" t="s">
        <v>409</v>
      </c>
      <c r="D11" t="s">
        <v>410</v>
      </c>
      <c r="E11" t="s">
        <v>411</v>
      </c>
      <c r="F11" t="s">
        <v>412</v>
      </c>
      <c r="G11" s="1" t="s">
        <v>413</v>
      </c>
    </row>
    <row r="12" spans="1:9" x14ac:dyDescent="0.25">
      <c r="A12" s="106">
        <f>Export!A7</f>
        <v>1002</v>
      </c>
      <c r="B12" s="29">
        <f>Export!C7</f>
        <v>10</v>
      </c>
      <c r="C12" s="118">
        <f>Export!I7</f>
        <v>2045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25">
      <c r="A13" s="106">
        <f>Export!A8</f>
        <v>1002</v>
      </c>
      <c r="B13" s="29">
        <f>Export!C8</f>
        <v>16</v>
      </c>
      <c r="C13" s="118">
        <f>Export!I8</f>
        <v>3514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25">
      <c r="A14" s="106">
        <f>Export!A9</f>
        <v>1002</v>
      </c>
      <c r="B14" s="29">
        <f>Export!C9</f>
        <v>25</v>
      </c>
      <c r="C14" s="118">
        <f>Export!I9</f>
        <v>5562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25">
      <c r="A15" s="106">
        <f>Export!A10</f>
        <v>1002</v>
      </c>
      <c r="B15" s="29">
        <f>Export!C10</f>
        <v>35</v>
      </c>
      <c r="C15" s="118">
        <f>Export!I10</f>
        <v>7574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25">
      <c r="A16" s="106">
        <f>Export!A11</f>
        <v>1002</v>
      </c>
      <c r="B16" s="29">
        <f>Export!C11</f>
        <v>50</v>
      </c>
      <c r="C16" s="118">
        <f>Export!I11</f>
        <v>11657.859758602975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25">
      <c r="A17" s="106">
        <f>Export!A12</f>
        <v>1002</v>
      </c>
      <c r="B17" s="29">
        <f>Export!C12</f>
        <v>70</v>
      </c>
      <c r="C17" s="118">
        <f>Export!I12</f>
        <v>16540.921845326746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25">
      <c r="A18" s="106">
        <f>Export!A13</f>
        <v>1002</v>
      </c>
      <c r="B18" s="29">
        <f>Export!C13</f>
        <v>95</v>
      </c>
      <c r="C18" s="118">
        <f>Export!I13</f>
        <v>23067.880195104328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25">
      <c r="A19" s="106">
        <f>Export!A14</f>
        <v>1002</v>
      </c>
      <c r="B19" s="29">
        <f>Export!C14</f>
        <v>120</v>
      </c>
      <c r="C19" s="118">
        <f>Export!I14</f>
        <v>29329.744586431436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25">
      <c r="A20" s="106">
        <f>Export!A15</f>
        <v>1002</v>
      </c>
      <c r="B20" s="29">
        <f>Export!C15</f>
        <v>150</v>
      </c>
      <c r="C20" s="118">
        <f>Export!I15</f>
        <v>40420.111917404385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25">
      <c r="I21"/>
    </row>
    <row r="22" spans="1:9" ht="18.75" x14ac:dyDescent="0.3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25">
      <c r="B23" s="26" t="s">
        <v>408</v>
      </c>
      <c r="C23" s="117" t="s">
        <v>409</v>
      </c>
      <c r="D23" t="s">
        <v>410</v>
      </c>
      <c r="E23" t="s">
        <v>411</v>
      </c>
      <c r="F23" t="s">
        <v>412</v>
      </c>
      <c r="G23" s="1" t="s">
        <v>413</v>
      </c>
    </row>
    <row r="24" spans="1:9" x14ac:dyDescent="0.25">
      <c r="A24" s="106">
        <f>Export!A16</f>
        <v>1003</v>
      </c>
      <c r="B24" s="29">
        <f>Export!C16</f>
        <v>0.5</v>
      </c>
      <c r="C24" s="118">
        <f>Export!I16</f>
        <v>130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25">
      <c r="A25" s="106">
        <f>Export!A17</f>
        <v>1003</v>
      </c>
      <c r="B25" s="29">
        <f>Export!C17</f>
        <v>0.75</v>
      </c>
      <c r="C25" s="118">
        <f>Export!I17</f>
        <v>173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25">
      <c r="A26" s="106">
        <f>Export!A18</f>
        <v>1003</v>
      </c>
      <c r="B26" s="29">
        <f>Export!C18</f>
        <v>1</v>
      </c>
      <c r="C26" s="118">
        <f>Export!I18</f>
        <v>225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25">
      <c r="A27" s="106">
        <f>Export!A19</f>
        <v>1003</v>
      </c>
      <c r="B27" s="29">
        <f>Export!C19</f>
        <v>1.5</v>
      </c>
      <c r="C27" s="118">
        <f>Export!I19</f>
        <v>281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25">
      <c r="A28" s="106">
        <f>Export!A20</f>
        <v>1003</v>
      </c>
      <c r="B28" s="29">
        <f>Export!C20</f>
        <v>2.5</v>
      </c>
      <c r="C28" s="118">
        <f>Export!I20</f>
        <v>463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25">
      <c r="A29" s="106">
        <f>Export!A21</f>
        <v>1003</v>
      </c>
      <c r="B29" s="29">
        <f>Export!C21</f>
        <v>4</v>
      </c>
      <c r="C29" s="118">
        <f>Export!I21</f>
        <v>741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25">
      <c r="A30" s="106">
        <f>Export!A22</f>
        <v>1003</v>
      </c>
      <c r="B30" s="29">
        <f>Export!C22</f>
        <v>6</v>
      </c>
      <c r="C30" s="118">
        <f>Export!I22</f>
        <v>1051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25">
      <c r="A31" s="106">
        <f>Export!A23</f>
        <v>1003</v>
      </c>
      <c r="B31" s="29">
        <f>Export!C23</f>
        <v>10</v>
      </c>
      <c r="C31" s="118">
        <f>Export!I23</f>
        <v>1789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25">
      <c r="A32" s="106">
        <f>Export!A24</f>
        <v>1003</v>
      </c>
      <c r="B32" s="29">
        <f>Export!C24</f>
        <v>16</v>
      </c>
      <c r="C32" s="118">
        <f>Export!I24</f>
        <v>2815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25">
      <c r="A33" s="106">
        <f>Export!A25</f>
        <v>1003</v>
      </c>
      <c r="B33" s="29">
        <f>Export!C25</f>
        <v>25</v>
      </c>
      <c r="C33" s="118">
        <f>Export!I25</f>
        <v>4461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25">
      <c r="A34" s="106">
        <f>Export!A26</f>
        <v>1003</v>
      </c>
      <c r="B34" s="29">
        <f>Export!C26</f>
        <v>35</v>
      </c>
      <c r="C34" s="118">
        <f>Export!I26</f>
        <v>6264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25">
      <c r="A35" s="106">
        <f>Export!A27</f>
        <v>1003</v>
      </c>
      <c r="B35" s="29">
        <f>Export!C27</f>
        <v>50</v>
      </c>
      <c r="C35" s="118">
        <f>Export!I27</f>
        <v>9481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25">
      <c r="A36" s="106">
        <f>Export!A28</f>
        <v>1003</v>
      </c>
      <c r="B36" s="29">
        <f>Export!C28</f>
        <v>70</v>
      </c>
      <c r="C36" s="118">
        <f>Export!I28</f>
        <v>13102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25">
      <c r="A37" s="106">
        <f>Export!A29</f>
        <v>1003</v>
      </c>
      <c r="B37" s="29">
        <f>Export!C29</f>
        <v>95</v>
      </c>
      <c r="C37" s="118">
        <f>Export!I29</f>
        <v>17355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25">
      <c r="A38" s="106">
        <f>Export!A30</f>
        <v>1003</v>
      </c>
      <c r="B38" s="29">
        <f>Export!C30</f>
        <v>120</v>
      </c>
      <c r="C38" s="118">
        <f>Export!I30</f>
        <v>21963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25">
      <c r="A39" s="106">
        <f>Export!A31</f>
        <v>1003</v>
      </c>
      <c r="B39" s="29">
        <f>Export!C31</f>
        <v>150</v>
      </c>
      <c r="C39" s="118">
        <f>Export!I31</f>
        <v>27941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25">
      <c r="A40" s="106">
        <f>Export!A32</f>
        <v>1003</v>
      </c>
      <c r="B40" s="29">
        <f>Export!C32</f>
        <v>185</v>
      </c>
      <c r="C40" s="118">
        <f>Export!I32</f>
        <v>33302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25">
      <c r="A41" s="106">
        <f>Export!A33</f>
        <v>1003</v>
      </c>
      <c r="B41" s="29">
        <f>Export!C33</f>
        <v>240</v>
      </c>
      <c r="C41" s="118">
        <f>Export!I33</f>
        <v>44740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25">
      <c r="I42"/>
    </row>
    <row r="43" spans="1:9" ht="18.75" x14ac:dyDescent="0.3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25">
      <c r="B44" s="26" t="s">
        <v>408</v>
      </c>
      <c r="C44" s="117" t="s">
        <v>409</v>
      </c>
      <c r="D44" t="s">
        <v>410</v>
      </c>
      <c r="E44" t="s">
        <v>411</v>
      </c>
      <c r="F44" t="s">
        <v>412</v>
      </c>
      <c r="G44" s="1" t="s">
        <v>413</v>
      </c>
      <c r="I44" s="37"/>
    </row>
    <row r="45" spans="1:9" x14ac:dyDescent="0.25">
      <c r="A45" s="106">
        <f>Export!A34</f>
        <v>1004</v>
      </c>
      <c r="B45" s="29" t="str">
        <f>Export!C34</f>
        <v>2 x 1,5</v>
      </c>
      <c r="C45" s="118">
        <f>Export!I34</f>
        <v>762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25">
      <c r="A46" s="106">
        <f>Export!A35</f>
        <v>1004</v>
      </c>
      <c r="B46" s="29" t="str">
        <f>Export!C35</f>
        <v>3 x 1,5  R50/R100</v>
      </c>
      <c r="C46" s="118">
        <f>Export!I35</f>
        <v>896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25">
      <c r="A47" s="106">
        <f>Export!A36</f>
        <v>1004</v>
      </c>
      <c r="B47" s="29" t="str">
        <f>Export!C36</f>
        <v>3 x 1,5  bubanj</v>
      </c>
      <c r="C47" s="118">
        <f>Export!I36</f>
        <v>923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25">
      <c r="A48" s="106">
        <f>Export!A37</f>
        <v>1004</v>
      </c>
      <c r="B48" s="29" t="str">
        <f>Export!C37</f>
        <v>4 x 1,5</v>
      </c>
      <c r="C48" s="118">
        <f>Export!I37</f>
        <v>1249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25">
      <c r="A49" s="106">
        <f>Export!A38</f>
        <v>1004</v>
      </c>
      <c r="B49" s="29" t="str">
        <f>Export!C38</f>
        <v>5 x 1,5  R50/R100</v>
      </c>
      <c r="C49" s="118">
        <f>Export!I38</f>
        <v>1450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25">
      <c r="A50" s="106">
        <f>Export!A39</f>
        <v>1004</v>
      </c>
      <c r="B50" s="29" t="str">
        <f>Export!C39</f>
        <v>5 x 1,5  bubanj</v>
      </c>
      <c r="C50" s="118">
        <f>Export!I39</f>
        <v>1529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25">
      <c r="A51" s="106">
        <f>Export!A40</f>
        <v>1004</v>
      </c>
      <c r="B51" s="29" t="str">
        <f>Export!C40</f>
        <v>7 x 1,5</v>
      </c>
      <c r="C51" s="118">
        <f>Export!I40</f>
        <v>2443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25">
      <c r="A52" s="106">
        <f>Export!A41</f>
        <v>1004</v>
      </c>
      <c r="B52" s="29" t="str">
        <f>Export!C41</f>
        <v>2 x 2,5</v>
      </c>
      <c r="C52" s="118">
        <f>Export!I41</f>
        <v>1472.0685697783329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25">
      <c r="A53" s="106">
        <f>Export!A42</f>
        <v>1004</v>
      </c>
      <c r="B53" s="29" t="str">
        <f>Export!C42</f>
        <v>3 x 2,5  R50/R100</v>
      </c>
      <c r="C53" s="118">
        <f>Export!I42</f>
        <v>1383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25">
      <c r="A54" s="106">
        <f>Export!A43</f>
        <v>1004</v>
      </c>
      <c r="B54" s="29" t="str">
        <f>Export!C43</f>
        <v>3 x 2,5  bubanj</v>
      </c>
      <c r="C54" s="118">
        <f>Export!I43</f>
        <v>1454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25">
      <c r="A55" s="106">
        <f>Export!A44</f>
        <v>1004</v>
      </c>
      <c r="B55" s="29" t="str">
        <f>Export!C44</f>
        <v>4 x 2,5</v>
      </c>
      <c r="C55" s="118">
        <f>Export!I44</f>
        <v>1972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25">
      <c r="A56" s="106">
        <f>Export!A45</f>
        <v>1004</v>
      </c>
      <c r="B56" s="29" t="str">
        <f>Export!C45</f>
        <v>5 x 2,5  R50/R100</v>
      </c>
      <c r="C56" s="118">
        <f>Export!I45</f>
        <v>2254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25">
      <c r="A57" s="106">
        <f>Export!A46</f>
        <v>1004</v>
      </c>
      <c r="B57" s="29" t="str">
        <f>Export!C46</f>
        <v>5 x 2,5  bubanj</v>
      </c>
      <c r="C57" s="118">
        <f>Export!I46</f>
        <v>2357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25">
      <c r="A58" s="106">
        <f>Export!A47</f>
        <v>1004</v>
      </c>
      <c r="B58" s="29" t="str">
        <f>Export!C47</f>
        <v>3 x 4</v>
      </c>
      <c r="C58" s="118">
        <f>Export!I47</f>
        <v>2653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25">
      <c r="A59" s="106">
        <f>Export!A48</f>
        <v>1004</v>
      </c>
      <c r="B59" s="29" t="str">
        <f>Export!C48</f>
        <v>4 x 4</v>
      </c>
      <c r="C59" s="118">
        <f>Export!I48</f>
        <v>3735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25">
      <c r="A60" s="106">
        <f>Export!A49</f>
        <v>1004</v>
      </c>
      <c r="B60" s="29" t="str">
        <f>Export!C49</f>
        <v>5 x 4</v>
      </c>
      <c r="C60" s="118">
        <f>Export!I49</f>
        <v>3850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25">
      <c r="A61" s="106">
        <f>Export!A50</f>
        <v>1004</v>
      </c>
      <c r="B61" s="29" t="str">
        <f>Export!C50</f>
        <v>3 x 6</v>
      </c>
      <c r="C61" s="118">
        <f>Export!I50</f>
        <v>3984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25">
      <c r="A62" s="106">
        <f>Export!A51</f>
        <v>1004</v>
      </c>
      <c r="B62" s="29" t="str">
        <f>Export!C51</f>
        <v>4 x 6</v>
      </c>
      <c r="C62" s="118">
        <f>Export!I51</f>
        <v>5462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25">
      <c r="A63" s="106">
        <f>Export!A52</f>
        <v>1004</v>
      </c>
      <c r="B63" s="29" t="str">
        <f>Export!C52</f>
        <v>5 x 6</v>
      </c>
      <c r="C63" s="118">
        <f>Export!I52</f>
        <v>5586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25">
      <c r="A64" s="106">
        <f>Export!A53</f>
        <v>1004</v>
      </c>
      <c r="B64" s="29" t="str">
        <f>Export!C53</f>
        <v>4 x 10</v>
      </c>
      <c r="C64" s="118">
        <f>Export!I53</f>
        <v>9390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25">
      <c r="A65" s="106">
        <f>Export!A54</f>
        <v>1004</v>
      </c>
      <c r="B65" s="29" t="str">
        <f>Export!C54</f>
        <v>5 x 10</v>
      </c>
      <c r="C65" s="118">
        <f>Export!I54</f>
        <v>9634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25">
      <c r="I66"/>
    </row>
    <row r="67" spans="1:9" ht="18.75" x14ac:dyDescent="0.3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25">
      <c r="B68" s="26" t="s">
        <v>408</v>
      </c>
      <c r="C68" s="117" t="s">
        <v>409</v>
      </c>
      <c r="D68" t="s">
        <v>410</v>
      </c>
      <c r="E68" t="s">
        <v>411</v>
      </c>
      <c r="F68" t="s">
        <v>412</v>
      </c>
      <c r="G68" s="1" t="s">
        <v>413</v>
      </c>
      <c r="I68" s="37"/>
    </row>
    <row r="69" spans="1:9" x14ac:dyDescent="0.25">
      <c r="A69" s="106">
        <f>Export!A55</f>
        <v>1005</v>
      </c>
      <c r="B69" s="29" t="str">
        <f>Export!C55</f>
        <v>2 x 1,5</v>
      </c>
      <c r="C69" s="118">
        <f>Export!I55</f>
        <v>821.53184643801023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25">
      <c r="A70" s="106">
        <f>Export!A56</f>
        <v>1005</v>
      </c>
      <c r="B70" s="29" t="str">
        <f>Export!C56</f>
        <v>3 x 1,5</v>
      </c>
      <c r="C70" s="118">
        <f>Export!I56</f>
        <v>1112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25">
      <c r="A71" s="106">
        <f>Export!A57</f>
        <v>1005</v>
      </c>
      <c r="B71" s="29" t="str">
        <f>Export!C57</f>
        <v>3 x 2,5</v>
      </c>
      <c r="C71" s="118">
        <f>Export!I57</f>
        <v>1732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25">
      <c r="I72"/>
    </row>
    <row r="73" spans="1:9" ht="18.75" x14ac:dyDescent="0.3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25">
      <c r="B74" s="26" t="s">
        <v>408</v>
      </c>
      <c r="C74" s="117" t="s">
        <v>409</v>
      </c>
      <c r="D74" t="s">
        <v>410</v>
      </c>
      <c r="E74" t="s">
        <v>411</v>
      </c>
      <c r="F74" t="s">
        <v>412</v>
      </c>
      <c r="G74" s="1" t="s">
        <v>413</v>
      </c>
      <c r="I74" s="37"/>
    </row>
    <row r="75" spans="1:9" x14ac:dyDescent="0.25">
      <c r="A75" s="106">
        <f>Export!A58</f>
        <v>1006</v>
      </c>
      <c r="B75" s="29" t="str">
        <f>Export!C58</f>
        <v>2 x 0,75</v>
      </c>
      <c r="C75" s="118">
        <f>Export!I58</f>
        <v>375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25">
      <c r="I76"/>
    </row>
    <row r="77" spans="1:9" ht="18.75" x14ac:dyDescent="0.3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25">
      <c r="A78" s="106">
        <f>Export!A58</f>
        <v>1006</v>
      </c>
      <c r="B78" s="26" t="s">
        <v>408</v>
      </c>
      <c r="C78" s="117" t="s">
        <v>409</v>
      </c>
      <c r="D78" t="s">
        <v>410</v>
      </c>
      <c r="E78" t="s">
        <v>411</v>
      </c>
      <c r="F78" t="s">
        <v>412</v>
      </c>
      <c r="G78" s="1" t="s">
        <v>413</v>
      </c>
      <c r="I78" s="37"/>
    </row>
    <row r="79" spans="1:9" x14ac:dyDescent="0.25">
      <c r="A79" s="106">
        <f>Export!A59</f>
        <v>1007</v>
      </c>
      <c r="B79" s="29" t="str">
        <f>Export!C59</f>
        <v>2 x 0,75</v>
      </c>
      <c r="C79" s="118">
        <f>Export!I59</f>
        <v>380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25">
      <c r="A80" s="106">
        <f>Export!A60</f>
        <v>1007</v>
      </c>
      <c r="B80" s="29" t="str">
        <f>Export!C60</f>
        <v>3 x 0,75</v>
      </c>
      <c r="C80" s="118">
        <f>Export!I60</f>
        <v>528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25">
      <c r="A81" s="106">
        <f>Export!A61</f>
        <v>1007</v>
      </c>
      <c r="B81" s="29" t="str">
        <f>Export!C61</f>
        <v>4 x 0,75</v>
      </c>
      <c r="C81" s="118">
        <f>Export!I61</f>
        <v>710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25">
      <c r="A82" s="106">
        <f>Export!A62</f>
        <v>1007</v>
      </c>
      <c r="B82" s="29" t="str">
        <f>Export!C62</f>
        <v>5 x 0,75</v>
      </c>
      <c r="C82" s="118">
        <f>Export!I62</f>
        <v>875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25">
      <c r="I83"/>
    </row>
    <row r="84" spans="1:9" ht="18.75" x14ac:dyDescent="0.3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25">
      <c r="A85" s="106">
        <f>Export!A62</f>
        <v>1007</v>
      </c>
      <c r="B85" s="26" t="s">
        <v>408</v>
      </c>
      <c r="C85" s="117" t="s">
        <v>409</v>
      </c>
      <c r="D85" t="s">
        <v>410</v>
      </c>
      <c r="E85" t="s">
        <v>411</v>
      </c>
      <c r="F85" t="s">
        <v>412</v>
      </c>
      <c r="G85" s="1" t="s">
        <v>413</v>
      </c>
      <c r="I85" s="37"/>
    </row>
    <row r="86" spans="1:9" x14ac:dyDescent="0.25">
      <c r="A86" s="106">
        <f>Export!A63</f>
        <v>1008</v>
      </c>
      <c r="B86" s="29" t="str">
        <f>Export!C63</f>
        <v>2 x 1</v>
      </c>
      <c r="C86" s="118">
        <f>Export!I63</f>
        <v>520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25">
      <c r="A87" s="106">
        <f>Export!A64</f>
        <v>1008</v>
      </c>
      <c r="B87" s="29" t="str">
        <f>Export!C64</f>
        <v>3 x 1</v>
      </c>
      <c r="C87" s="118">
        <f>Export!I64</f>
        <v>756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25">
      <c r="A88" s="106">
        <f>Export!A65</f>
        <v>1008</v>
      </c>
      <c r="B88" s="29" t="str">
        <f>Export!C65</f>
        <v>4 x 1</v>
      </c>
      <c r="C88" s="118">
        <f>Export!I65</f>
        <v>1061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25">
      <c r="A89" s="106">
        <f>Export!A66</f>
        <v>1008</v>
      </c>
      <c r="B89" s="29" t="str">
        <f>Export!C66</f>
        <v>5 x 1</v>
      </c>
      <c r="C89" s="118">
        <f>Export!I66</f>
        <v>1310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25">
      <c r="A90" s="106">
        <f>Export!A67</f>
        <v>1008</v>
      </c>
      <c r="B90" s="29" t="str">
        <f>Export!C67</f>
        <v>7 x 1</v>
      </c>
      <c r="C90" s="118">
        <f>Export!I67</f>
        <v>1909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25">
      <c r="A91" s="106">
        <f>Export!A68</f>
        <v>1008</v>
      </c>
      <c r="B91" s="29" t="str">
        <f>Export!C68</f>
        <v>2 x 1,5</v>
      </c>
      <c r="C91" s="118">
        <f>Export!I68</f>
        <v>692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25">
      <c r="A92" s="106">
        <f>Export!A69</f>
        <v>1008</v>
      </c>
      <c r="B92" s="29" t="str">
        <f>Export!C69</f>
        <v>3 x 1,5</v>
      </c>
      <c r="C92" s="118">
        <f>Export!I69</f>
        <v>963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25">
      <c r="A93" s="106">
        <f>Export!A70</f>
        <v>1008</v>
      </c>
      <c r="B93" s="29" t="str">
        <f>Export!C70</f>
        <v>4 x 1,5</v>
      </c>
      <c r="C93" s="118">
        <f>Export!I70</f>
        <v>1386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25">
      <c r="A94" s="106">
        <f>Export!A71</f>
        <v>1008</v>
      </c>
      <c r="B94" s="29" t="str">
        <f>Export!C71</f>
        <v>5 x 1,5</v>
      </c>
      <c r="C94" s="118">
        <f>Export!I71</f>
        <v>1620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25">
      <c r="A95" s="106">
        <f>Export!A72</f>
        <v>1008</v>
      </c>
      <c r="B95" s="29" t="str">
        <f>Export!C72</f>
        <v>7 x 1,5</v>
      </c>
      <c r="C95" s="118">
        <f>Export!I72</f>
        <v>2454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25">
      <c r="A96" s="106">
        <f>Export!A73</f>
        <v>1008</v>
      </c>
      <c r="B96" s="29" t="str">
        <f>Export!C73</f>
        <v>2 x 2,5</v>
      </c>
      <c r="C96" s="118">
        <f>Export!I73</f>
        <v>1290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25">
      <c r="A97" s="106">
        <f>Export!A74</f>
        <v>1008</v>
      </c>
      <c r="B97" s="29" t="str">
        <f>Export!C74</f>
        <v>3 x 2,5</v>
      </c>
      <c r="C97" s="118">
        <f>Export!I74</f>
        <v>1607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25">
      <c r="A98" s="106">
        <f>Export!A75</f>
        <v>1008</v>
      </c>
      <c r="B98" s="29" t="str">
        <f>Export!C75</f>
        <v>4 x 2,5</v>
      </c>
      <c r="C98" s="118">
        <f>Export!I75</f>
        <v>2274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25">
      <c r="A99" s="106">
        <f>Export!A76</f>
        <v>1008</v>
      </c>
      <c r="B99" s="29" t="str">
        <f>Export!C76</f>
        <v>5 x 2,5</v>
      </c>
      <c r="C99" s="118">
        <f>Export!I76</f>
        <v>2611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25">
      <c r="A100" s="106">
        <f>Export!A77</f>
        <v>1008</v>
      </c>
      <c r="B100" s="29" t="str">
        <f>Export!C77</f>
        <v>4 x 4</v>
      </c>
      <c r="C100" s="118">
        <f>Export!I77</f>
        <v>3851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25">
      <c r="A101" s="106">
        <f>Export!A78</f>
        <v>1008</v>
      </c>
      <c r="B101" s="29" t="str">
        <f>Export!C78</f>
        <v>5 x 4</v>
      </c>
      <c r="C101" s="118">
        <f>Export!I78</f>
        <v>4619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25">
      <c r="A102" s="106">
        <f>Export!A79</f>
        <v>1008</v>
      </c>
      <c r="B102" s="29" t="str">
        <f>Export!C79</f>
        <v>4 x 6</v>
      </c>
      <c r="C102" s="118">
        <f>Export!I79</f>
        <v>5796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25">
      <c r="A103" s="106">
        <f>Export!A80</f>
        <v>1008</v>
      </c>
      <c r="B103" s="29" t="str">
        <f>Export!C80</f>
        <v>5 x 6</v>
      </c>
      <c r="C103" s="118">
        <f>Export!I80</f>
        <v>6609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.75" x14ac:dyDescent="0.3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25">
      <c r="A105" s="106">
        <f>Export!A80</f>
        <v>1008</v>
      </c>
      <c r="B105" s="26" t="s">
        <v>408</v>
      </c>
      <c r="C105" s="117" t="s">
        <v>409</v>
      </c>
      <c r="D105" t="s">
        <v>410</v>
      </c>
      <c r="E105" t="s">
        <v>411</v>
      </c>
      <c r="F105" t="s">
        <v>412</v>
      </c>
      <c r="G105" s="1" t="s">
        <v>413</v>
      </c>
      <c r="I105" s="38"/>
    </row>
    <row r="106" spans="1:9" x14ac:dyDescent="0.25">
      <c r="A106" s="106">
        <f>Export!A81</f>
        <v>1009</v>
      </c>
      <c r="B106" s="29" t="str">
        <f>Export!C81</f>
        <v>2 x 1,5</v>
      </c>
      <c r="C106" s="118">
        <f>Export!I81</f>
        <v>1193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25">
      <c r="A107" s="106">
        <f>Export!A82</f>
        <v>1009</v>
      </c>
      <c r="B107" s="29" t="str">
        <f>Export!C82</f>
        <v>3 x 1,5</v>
      </c>
      <c r="C107" s="118">
        <f>Export!I82</f>
        <v>1405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25">
      <c r="A108" s="106">
        <f>Export!A83</f>
        <v>1009</v>
      </c>
      <c r="B108" s="29" t="str">
        <f>Export!C83</f>
        <v>4 x 1,5</v>
      </c>
      <c r="C108" s="118">
        <f>Export!I83</f>
        <v>1892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25">
      <c r="A109" s="106">
        <f>Export!A84</f>
        <v>1009</v>
      </c>
      <c r="B109" s="29" t="str">
        <f>Export!C84</f>
        <v>5 x 1,5</v>
      </c>
      <c r="C109" s="118">
        <f>Export!I84</f>
        <v>2359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25">
      <c r="A110" s="106">
        <f>Export!A85</f>
        <v>1009</v>
      </c>
      <c r="B110" s="29" t="str">
        <f>Export!C85</f>
        <v>2 x 2,5</v>
      </c>
      <c r="C110" s="118">
        <f>Export!I85</f>
        <v>1846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25">
      <c r="A111" s="106">
        <f>Export!A86</f>
        <v>1009</v>
      </c>
      <c r="B111" s="29" t="str">
        <f>Export!C86</f>
        <v>3 x 2,5</v>
      </c>
      <c r="C111" s="118">
        <f>Export!I86</f>
        <v>2106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25">
      <c r="A112" s="106">
        <f>Export!A87</f>
        <v>1009</v>
      </c>
      <c r="B112" s="29" t="str">
        <f>Export!C87</f>
        <v>4 x 2,5</v>
      </c>
      <c r="C112" s="118">
        <f>Export!I87</f>
        <v>2878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25">
      <c r="A113" s="106">
        <f>Export!A88</f>
        <v>1009</v>
      </c>
      <c r="B113" s="29" t="str">
        <f>Export!C88</f>
        <v>5 x 2,5</v>
      </c>
      <c r="C113" s="118">
        <f>Export!I88</f>
        <v>3475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25">
      <c r="I114"/>
    </row>
    <row r="115" spans="1:9" ht="18.75" x14ac:dyDescent="0.3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25">
      <c r="A116" s="106">
        <f>Export!A91</f>
        <v>1010</v>
      </c>
      <c r="B116" s="26" t="s">
        <v>408</v>
      </c>
      <c r="C116" s="117" t="s">
        <v>409</v>
      </c>
      <c r="D116" t="s">
        <v>410</v>
      </c>
      <c r="E116" t="s">
        <v>411</v>
      </c>
      <c r="F116" t="s">
        <v>412</v>
      </c>
      <c r="G116" s="1" t="s">
        <v>413</v>
      </c>
      <c r="I116" s="38"/>
    </row>
    <row r="117" spans="1:9" x14ac:dyDescent="0.25">
      <c r="A117" s="106">
        <f>Export!A89</f>
        <v>1010</v>
      </c>
      <c r="B117" s="29" t="str">
        <f>Export!C89</f>
        <v>2 x 1,5</v>
      </c>
      <c r="C117" s="118">
        <f>Export!I89</f>
        <v>1371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25">
      <c r="A118" s="106">
        <f>Export!A90</f>
        <v>1010</v>
      </c>
      <c r="B118" s="29" t="str">
        <f>Export!C90</f>
        <v>3 x 1,5</v>
      </c>
      <c r="C118" s="118">
        <f>Export!I90</f>
        <v>1557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25">
      <c r="A119" s="106">
        <f>Export!A91</f>
        <v>1010</v>
      </c>
      <c r="B119" s="29" t="str">
        <f>Export!C91</f>
        <v>4 x 1,5</v>
      </c>
      <c r="C119" s="118">
        <f>Export!I91</f>
        <v>2082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25">
      <c r="A120" s="106">
        <f>Export!A92</f>
        <v>1010</v>
      </c>
      <c r="B120" s="29" t="str">
        <f>Export!C92</f>
        <v>5 x 1,5</v>
      </c>
      <c r="C120" s="118">
        <f>Export!I92</f>
        <v>2755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25">
      <c r="A121" s="106">
        <f>Export!A93</f>
        <v>1010</v>
      </c>
      <c r="B121" s="29" t="str">
        <f>Export!C93</f>
        <v>7 x 1,5</v>
      </c>
      <c r="C121" s="118">
        <f>Export!I93</f>
        <v>4429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25">
      <c r="A122" s="106">
        <f>Export!A94</f>
        <v>1010</v>
      </c>
      <c r="B122" s="29" t="str">
        <f>Export!C94</f>
        <v>12 x 1,5</v>
      </c>
      <c r="C122" s="118">
        <f>Export!I94</f>
        <v>6853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25">
      <c r="A123" s="106">
        <f>Export!A95</f>
        <v>1010</v>
      </c>
      <c r="B123" s="29" t="str">
        <f>Export!C95</f>
        <v>2 x 2,5</v>
      </c>
      <c r="C123" s="118">
        <f>Export!I95</f>
        <v>2095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25">
      <c r="A124" s="106">
        <f>Export!A96</f>
        <v>1010</v>
      </c>
      <c r="B124" s="29" t="str">
        <f>Export!C96</f>
        <v>3 x 2,5</v>
      </c>
      <c r="C124" s="118">
        <f>Export!I96</f>
        <v>2251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25">
      <c r="A125" s="106">
        <f>Export!A97</f>
        <v>1010</v>
      </c>
      <c r="B125" s="29" t="str">
        <f>Export!C97</f>
        <v>4 x 2,5</v>
      </c>
      <c r="C125" s="118">
        <f>Export!I97</f>
        <v>3092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25">
      <c r="A126" s="106">
        <f>Export!A98</f>
        <v>1010</v>
      </c>
      <c r="B126" s="29" t="str">
        <f>Export!C98</f>
        <v>5 x 2,5</v>
      </c>
      <c r="C126" s="118">
        <f>Export!I98</f>
        <v>3677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25">
      <c r="A127" s="106">
        <f>Export!A99</f>
        <v>1010</v>
      </c>
      <c r="B127" s="29" t="str">
        <f>Export!C99</f>
        <v>7 x 2,5</v>
      </c>
      <c r="C127" s="118">
        <f>Export!I99</f>
        <v>6601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25">
      <c r="A128" s="106">
        <f>Export!A100</f>
        <v>1010</v>
      </c>
      <c r="B128" s="29" t="str">
        <f>Export!C100</f>
        <v>12 x 2,5</v>
      </c>
      <c r="C128" s="118">
        <f>Export!I100</f>
        <v>10221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25">
      <c r="A129" s="106">
        <f>Export!A101</f>
        <v>1010</v>
      </c>
      <c r="B129" s="29" t="str">
        <f>Export!C101</f>
        <v>4 x 4</v>
      </c>
      <c r="C129" s="118">
        <f>Export!I101</f>
        <v>4499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25">
      <c r="A130" s="106">
        <f>Export!A102</f>
        <v>1010</v>
      </c>
      <c r="B130" s="29" t="str">
        <f>Export!C102</f>
        <v>5 x 4</v>
      </c>
      <c r="C130" s="118">
        <f>Export!I102</f>
        <v>5466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25">
      <c r="A131" s="106">
        <f>Export!A103</f>
        <v>1010</v>
      </c>
      <c r="B131" s="29" t="str">
        <f>Export!C103</f>
        <v>4 x 6</v>
      </c>
      <c r="C131" s="118">
        <f>Export!I103</f>
        <v>6213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25">
      <c r="A132" s="106">
        <f>Export!A104</f>
        <v>1010</v>
      </c>
      <c r="B132" s="29" t="str">
        <f>Export!C104</f>
        <v>5 x 6</v>
      </c>
      <c r="C132" s="118">
        <f>Export!I104</f>
        <v>7447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25">
      <c r="A133" s="106">
        <f>Export!A105</f>
        <v>1010</v>
      </c>
      <c r="B133" s="29" t="str">
        <f>Export!C105</f>
        <v>4 x 10</v>
      </c>
      <c r="C133" s="118">
        <f>Export!I105</f>
        <v>10965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25">
      <c r="A134" s="106">
        <f>Export!A106</f>
        <v>1010</v>
      </c>
      <c r="B134" s="29" t="str">
        <f>Export!C106</f>
        <v>5 x 10</v>
      </c>
      <c r="C134" s="118">
        <f>Export!I106</f>
        <v>13788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25">
      <c r="A135" s="106">
        <f>Export!A107</f>
        <v>1010</v>
      </c>
      <c r="B135" s="29" t="str">
        <f>Export!C107</f>
        <v>4 x 16</v>
      </c>
      <c r="C135" s="118">
        <f>Export!I107</f>
        <v>15531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25">
      <c r="A136" s="106">
        <f>Export!A108</f>
        <v>1010</v>
      </c>
      <c r="B136" s="29" t="str">
        <f>Export!C108</f>
        <v>5 x 16</v>
      </c>
      <c r="C136" s="118">
        <f>Export!I108</f>
        <v>20102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25">
      <c r="A137" s="106">
        <f>Export!A109</f>
        <v>1010</v>
      </c>
      <c r="B137" s="29" t="str">
        <f>Export!C109</f>
        <v>4 x 25</v>
      </c>
      <c r="C137" s="118">
        <f>Export!I109</f>
        <v>25392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25">
      <c r="A138" s="106">
        <f>Export!A110</f>
        <v>1010</v>
      </c>
      <c r="B138" s="29" t="str">
        <f>Export!C110</f>
        <v>5 x 25</v>
      </c>
      <c r="C138" s="118">
        <f>Export!I110</f>
        <v>33811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25">
      <c r="A139" s="106">
        <f>Export!A111</f>
        <v>1010</v>
      </c>
      <c r="B139" s="29" t="str">
        <f>Export!C111</f>
        <v>4 x 35</v>
      </c>
      <c r="C139" s="118">
        <f>Export!I111</f>
        <v>33852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25">
      <c r="A140" s="106">
        <f>Export!A112</f>
        <v>1010</v>
      </c>
      <c r="B140" s="29" t="str">
        <f>Export!C112</f>
        <v>5 x 35</v>
      </c>
      <c r="C140" s="118">
        <f>Export!I112</f>
        <v>44736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25">
      <c r="A141" s="106">
        <f>Export!A113</f>
        <v>1010</v>
      </c>
      <c r="B141" s="29" t="str">
        <f>Export!C113</f>
        <v>4 x 50</v>
      </c>
      <c r="C141" s="118">
        <f>Export!I113</f>
        <v>48998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25">
      <c r="A142" s="106">
        <f>Export!A114</f>
        <v>1010</v>
      </c>
      <c r="B142" s="29" t="str">
        <f>Export!C114</f>
        <v>4 x 70</v>
      </c>
      <c r="C142" s="118">
        <f>Export!I114</f>
        <v>69827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25">
      <c r="A143" s="106">
        <f>Export!A115</f>
        <v>1010</v>
      </c>
      <c r="B143" s="29" t="str">
        <f>Export!C115</f>
        <v>4 x 95</v>
      </c>
      <c r="C143" s="118">
        <f>Export!I115</f>
        <v>89491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25">
      <c r="I144"/>
    </row>
    <row r="145" spans="1:9" ht="18.75" x14ac:dyDescent="0.3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25">
      <c r="A146" s="106">
        <f>Export!A116</f>
        <v>1011</v>
      </c>
      <c r="B146" s="26" t="s">
        <v>408</v>
      </c>
      <c r="C146" s="117" t="s">
        <v>409</v>
      </c>
      <c r="D146" t="s">
        <v>410</v>
      </c>
      <c r="E146" t="s">
        <v>411</v>
      </c>
      <c r="F146" t="s">
        <v>412</v>
      </c>
      <c r="G146" s="1" t="s">
        <v>413</v>
      </c>
      <c r="I146" s="90"/>
    </row>
    <row r="147" spans="1:9" x14ac:dyDescent="0.25">
      <c r="A147" s="106">
        <f>Export!A116</f>
        <v>1011</v>
      </c>
      <c r="B147" s="29">
        <f>Export!C116</f>
        <v>16</v>
      </c>
      <c r="C147" s="118">
        <f>Export!I116</f>
        <v>4430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25">
      <c r="A148" s="106">
        <f>Export!A117</f>
        <v>1011</v>
      </c>
      <c r="B148" s="29">
        <f>Export!C117</f>
        <v>25</v>
      </c>
      <c r="C148" s="118">
        <f>Export!I117</f>
        <v>6014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25">
      <c r="A149" s="106">
        <f>Export!A118</f>
        <v>1011</v>
      </c>
      <c r="B149" s="29">
        <f>Export!C118</f>
        <v>35</v>
      </c>
      <c r="C149" s="118">
        <f>Export!I118</f>
        <v>8066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25">
      <c r="A150" s="106">
        <f>Export!A119</f>
        <v>1011</v>
      </c>
      <c r="B150" s="29">
        <f>Export!C119</f>
        <v>50</v>
      </c>
      <c r="C150" s="118">
        <f>Export!I119</f>
        <v>11396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25">
      <c r="A151" s="106">
        <f>Export!A120</f>
        <v>1011</v>
      </c>
      <c r="B151" s="29">
        <f>Export!C120</f>
        <v>70</v>
      </c>
      <c r="C151" s="118">
        <f>Export!I120</f>
        <v>16567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25">
      <c r="A152" s="106">
        <f>Export!A121</f>
        <v>1011</v>
      </c>
      <c r="B152" s="29">
        <f>Export!C121</f>
        <v>95</v>
      </c>
      <c r="C152" s="118">
        <f>Export!I121</f>
        <v>21670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25">
      <c r="I153"/>
    </row>
    <row r="154" spans="1:9" x14ac:dyDescent="0.25">
      <c r="I154"/>
    </row>
    <row r="155" spans="1:9" ht="18.75" x14ac:dyDescent="0.3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25">
      <c r="A156" s="106">
        <f>Export!A126</f>
        <v>1012</v>
      </c>
      <c r="B156" s="26" t="s">
        <v>408</v>
      </c>
      <c r="C156" s="117" t="s">
        <v>409</v>
      </c>
      <c r="D156" t="s">
        <v>410</v>
      </c>
      <c r="E156" t="s">
        <v>411</v>
      </c>
      <c r="F156" t="s">
        <v>412</v>
      </c>
      <c r="G156" s="1" t="s">
        <v>413</v>
      </c>
      <c r="I156" s="91"/>
    </row>
    <row r="157" spans="1:9" hidden="1" x14ac:dyDescent="0.25">
      <c r="A157" s="106">
        <f>Export!A122</f>
        <v>1012</v>
      </c>
      <c r="B157" s="29" t="s">
        <v>408</v>
      </c>
      <c r="C157" s="118" t="s">
        <v>409</v>
      </c>
      <c r="D157" s="30" t="s">
        <v>410</v>
      </c>
      <c r="E157" s="30" t="s">
        <v>411</v>
      </c>
      <c r="F157" s="30" t="s">
        <v>412</v>
      </c>
      <c r="G157" s="33" t="s">
        <v>413</v>
      </c>
      <c r="I157" s="91"/>
    </row>
    <row r="158" spans="1:9" x14ac:dyDescent="0.25">
      <c r="A158" s="106">
        <f>Export!A122</f>
        <v>1012</v>
      </c>
      <c r="B158" s="29" t="str">
        <f>Export!C122</f>
        <v>2 x 0,5</v>
      </c>
      <c r="C158" s="118">
        <f>Export!I122</f>
        <v>363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25">
      <c r="A159" s="106">
        <f>Export!A123</f>
        <v>1012</v>
      </c>
      <c r="B159" s="29" t="str">
        <f>Export!C123</f>
        <v>3 x 0,5</v>
      </c>
      <c r="C159" s="118">
        <f>Export!I123</f>
        <v>529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25">
      <c r="A160" s="106">
        <f>Export!A124</f>
        <v>1012</v>
      </c>
      <c r="B160" s="29" t="str">
        <f>Export!C124</f>
        <v>4 x 0,5</v>
      </c>
      <c r="C160" s="118">
        <f>Export!I124</f>
        <v>658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25">
      <c r="A161" s="106">
        <f>Export!A125</f>
        <v>1012</v>
      </c>
      <c r="B161" s="29" t="str">
        <f>Export!C125</f>
        <v>5 x 0,5</v>
      </c>
      <c r="C161" s="118">
        <f>Export!I125</f>
        <v>874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25">
      <c r="A162" s="106">
        <f>Export!A126</f>
        <v>1012</v>
      </c>
      <c r="B162" s="29" t="str">
        <f>Export!C126</f>
        <v>7 x 0,5</v>
      </c>
      <c r="C162" s="118">
        <f>Export!I126</f>
        <v>1045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25">
      <c r="A163" s="106">
        <f>Export!A127</f>
        <v>1012</v>
      </c>
      <c r="B163" s="29" t="str">
        <f>Export!C127</f>
        <v>10 x 0,5</v>
      </c>
      <c r="C163" s="118">
        <f>Export!I127</f>
        <v>1707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25">
      <c r="A164" s="106">
        <f>Export!A128</f>
        <v>1012</v>
      </c>
      <c r="B164" s="29" t="str">
        <f>Export!C128</f>
        <v>12 x 0,5</v>
      </c>
      <c r="C164" s="118">
        <f>Export!I128</f>
        <v>1800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25">
      <c r="A165" s="106">
        <f>Export!A129</f>
        <v>1012</v>
      </c>
      <c r="B165" s="29" t="str">
        <f>Export!C129</f>
        <v>14 x 0,5</v>
      </c>
      <c r="C165" s="118">
        <f>Export!I129</f>
        <v>2430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25">
      <c r="A166" s="106">
        <f>Export!A130</f>
        <v>1012</v>
      </c>
      <c r="B166" s="29" t="str">
        <f>Export!C130</f>
        <v>21 x 0,5</v>
      </c>
      <c r="C166" s="118">
        <f>Export!I130</f>
        <v>3726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25">
      <c r="A167" s="106">
        <f>Export!A131</f>
        <v>1012</v>
      </c>
      <c r="B167" s="29" t="str">
        <f>Export!C131</f>
        <v>25 x 0,5</v>
      </c>
      <c r="C167" s="118">
        <f>Export!I131</f>
        <v>3919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25">
      <c r="A168" s="106">
        <f>Export!A132</f>
        <v>1012</v>
      </c>
      <c r="B168" s="29" t="str">
        <f>Export!C132</f>
        <v>2 x 0,75</v>
      </c>
      <c r="C168" s="118">
        <f>Export!I132</f>
        <v>479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25">
      <c r="A169" s="106">
        <f>Export!A133</f>
        <v>1012</v>
      </c>
      <c r="B169" s="29" t="str">
        <f>Export!C133</f>
        <v>3 x 0,75</v>
      </c>
      <c r="C169" s="118">
        <f>Export!I133</f>
        <v>602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25">
      <c r="A170" s="106">
        <f>Export!A134</f>
        <v>1012</v>
      </c>
      <c r="B170" s="29" t="str">
        <f>Export!C134</f>
        <v>4 x 0,75</v>
      </c>
      <c r="C170" s="118">
        <f>Export!I134</f>
        <v>830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25">
      <c r="A171" s="106">
        <f>Export!A135</f>
        <v>1012</v>
      </c>
      <c r="B171" s="29" t="str">
        <f>Export!C135</f>
        <v>5 x 0,75</v>
      </c>
      <c r="C171" s="118">
        <f>Export!I135</f>
        <v>1039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25">
      <c r="A172" s="106">
        <f>Export!A136</f>
        <v>1012</v>
      </c>
      <c r="B172" s="29" t="str">
        <f>Export!C136</f>
        <v>6 x 0,75</v>
      </c>
      <c r="C172" s="118">
        <f>Export!I136</f>
        <v>1411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25">
      <c r="A173" s="106">
        <f>Export!A137</f>
        <v>1012</v>
      </c>
      <c r="B173" s="29" t="str">
        <f>Export!C137</f>
        <v>7 x 0,75</v>
      </c>
      <c r="C173" s="118">
        <f>Export!I137</f>
        <v>1451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25">
      <c r="A174" s="106">
        <f>Export!A138</f>
        <v>1012</v>
      </c>
      <c r="B174" s="29" t="str">
        <f>Export!C138</f>
        <v>10 x 0,75</v>
      </c>
      <c r="C174" s="118">
        <f>Export!I138</f>
        <v>2207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25">
      <c r="A175" s="106">
        <f>Export!A139</f>
        <v>1012</v>
      </c>
      <c r="B175" s="29" t="str">
        <f>Export!C139</f>
        <v>12 x 0,75</v>
      </c>
      <c r="C175" s="118">
        <f>Export!I139</f>
        <v>2502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25">
      <c r="A176" s="106">
        <f>Export!A140</f>
        <v>1012</v>
      </c>
      <c r="B176" s="29" t="str">
        <f>Export!C140</f>
        <v>21 x 0,75</v>
      </c>
      <c r="C176" s="118">
        <f>Export!I140</f>
        <v>4775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25">
      <c r="A177" s="106">
        <f>Export!A141</f>
        <v>1012</v>
      </c>
      <c r="B177" s="29" t="str">
        <f>Export!C141</f>
        <v>25 x 0,75</v>
      </c>
      <c r="C177" s="118">
        <f>Export!I141</f>
        <v>5470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25">
      <c r="A178" s="106">
        <f>Export!A142</f>
        <v>1012</v>
      </c>
      <c r="B178" s="29" t="str">
        <f>Export!C142</f>
        <v>2 x 1</v>
      </c>
      <c r="C178" s="118">
        <f>Export!I142</f>
        <v>618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25">
      <c r="A179" s="106">
        <f>Export!A143</f>
        <v>1012</v>
      </c>
      <c r="B179" s="29" t="str">
        <f>Export!C143</f>
        <v>3 x 1</v>
      </c>
      <c r="C179" s="118">
        <f>Export!I143</f>
        <v>805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25">
      <c r="A180" s="106">
        <f>Export!A144</f>
        <v>1012</v>
      </c>
      <c r="B180" s="29" t="str">
        <f>Export!C144</f>
        <v>4 x 1</v>
      </c>
      <c r="C180" s="118">
        <f>Export!I144</f>
        <v>1056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25">
      <c r="A181" s="106">
        <f>Export!A145</f>
        <v>1012</v>
      </c>
      <c r="B181" s="29" t="str">
        <f>Export!C145</f>
        <v>5 x 1</v>
      </c>
      <c r="C181" s="118">
        <f>Export!I145</f>
        <v>1339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25">
      <c r="A182" s="106">
        <f>Export!A146</f>
        <v>1012</v>
      </c>
      <c r="B182" s="29" t="str">
        <f>Export!C146</f>
        <v>7 x 1</v>
      </c>
      <c r="C182" s="118">
        <f>Export!I146</f>
        <v>1879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25">
      <c r="A183" s="106">
        <f>Export!A147</f>
        <v>1012</v>
      </c>
      <c r="B183" s="29" t="str">
        <f>Export!C147</f>
        <v>10 x 1</v>
      </c>
      <c r="C183" s="118">
        <f>Export!I147</f>
        <v>2814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25">
      <c r="A184" s="106">
        <f>Export!A148</f>
        <v>1012</v>
      </c>
      <c r="B184" s="29" t="str">
        <f>Export!C148</f>
        <v>12 x 1</v>
      </c>
      <c r="C184" s="118">
        <f>Export!I148</f>
        <v>3122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25">
      <c r="A185" s="106">
        <f>Export!A149</f>
        <v>1012</v>
      </c>
      <c r="B185" s="29" t="str">
        <f>Export!C149</f>
        <v>14 x 1</v>
      </c>
      <c r="C185" s="118">
        <f>Export!I149</f>
        <v>3486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25">
      <c r="A186" s="106">
        <f>Export!A150</f>
        <v>1012</v>
      </c>
      <c r="B186" s="29" t="str">
        <f>Export!C150</f>
        <v>16 x 1</v>
      </c>
      <c r="C186" s="118">
        <f>Export!I150</f>
        <v>4480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25">
      <c r="A187" s="106">
        <f>Export!A151</f>
        <v>1012</v>
      </c>
      <c r="B187" s="29" t="str">
        <f>Export!C151</f>
        <v>18 x 1</v>
      </c>
      <c r="C187" s="118">
        <f>Export!I151</f>
        <v>4982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25">
      <c r="A188" s="106">
        <f>Export!A152</f>
        <v>1012</v>
      </c>
      <c r="B188" s="29" t="str">
        <f>Export!C152</f>
        <v>21 x 1</v>
      </c>
      <c r="C188" s="118">
        <f>Export!I152</f>
        <v>6045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25">
      <c r="A189" s="106">
        <f>Export!A153</f>
        <v>1012</v>
      </c>
      <c r="B189" s="29" t="str">
        <f>Export!C153</f>
        <v>25 x 1</v>
      </c>
      <c r="C189" s="118">
        <f>Export!I153</f>
        <v>6679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25">
      <c r="A190" s="106">
        <f>Export!A154</f>
        <v>1012</v>
      </c>
      <c r="B190" s="29" t="str">
        <f>Export!C154</f>
        <v>34 x 1</v>
      </c>
      <c r="C190" s="118">
        <f>Export!I154</f>
        <v>9753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25">
      <c r="A191" s="106">
        <f>Export!A155</f>
        <v>1012</v>
      </c>
      <c r="B191" s="29" t="str">
        <f>Export!C155</f>
        <v>2 x 1,5</v>
      </c>
      <c r="C191" s="118">
        <f>Export!I155</f>
        <v>837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25">
      <c r="A192" s="106">
        <f>Export!A156</f>
        <v>1012</v>
      </c>
      <c r="B192" s="29" t="str">
        <f>Export!C156</f>
        <v>3 x 1,5</v>
      </c>
      <c r="C192" s="118">
        <f>Export!I156</f>
        <v>1043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25">
      <c r="A193" s="106">
        <f>Export!A157</f>
        <v>1012</v>
      </c>
      <c r="B193" s="29" t="str">
        <f>Export!C157</f>
        <v>4 x 1,5</v>
      </c>
      <c r="C193" s="118">
        <f>Export!I157</f>
        <v>1425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25">
      <c r="A194" s="106">
        <f>Export!A158</f>
        <v>1012</v>
      </c>
      <c r="B194" s="29" t="str">
        <f>Export!C158</f>
        <v>5 x 1,5</v>
      </c>
      <c r="C194" s="118">
        <f>Export!I158</f>
        <v>1765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25">
      <c r="A195" s="106">
        <f>Export!A159</f>
        <v>1012</v>
      </c>
      <c r="B195" s="29" t="str">
        <f>Export!C159</f>
        <v>6 x 1,5</v>
      </c>
      <c r="C195" s="118">
        <f>Export!I159</f>
        <v>2588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25">
      <c r="A196" s="106">
        <f>Export!A160</f>
        <v>1012</v>
      </c>
      <c r="B196" s="29" t="str">
        <f>Export!C160</f>
        <v>7 x 1,5</v>
      </c>
      <c r="C196" s="118">
        <f>Export!I160</f>
        <v>2524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25">
      <c r="A197" s="106">
        <f>Export!A161</f>
        <v>1012</v>
      </c>
      <c r="B197" s="29" t="str">
        <f>Export!C161</f>
        <v>10 x 1,5</v>
      </c>
      <c r="C197" s="118">
        <f>Export!I161</f>
        <v>3858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25">
      <c r="A198" s="106">
        <f>Export!A162</f>
        <v>1012</v>
      </c>
      <c r="B198" s="29" t="str">
        <f>Export!C162</f>
        <v>12 x 1,5</v>
      </c>
      <c r="C198" s="118">
        <f>Export!I162</f>
        <v>4554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25">
      <c r="A199" s="106">
        <f>Export!A163</f>
        <v>1012</v>
      </c>
      <c r="B199" s="29" t="str">
        <f>Export!C163</f>
        <v>14 x 1,5</v>
      </c>
      <c r="C199" s="118">
        <f>Export!I163</f>
        <v>5594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25">
      <c r="A200" s="106">
        <f>Export!A164</f>
        <v>1012</v>
      </c>
      <c r="B200" s="29" t="str">
        <f>Export!C164</f>
        <v>16 x 1,5</v>
      </c>
      <c r="C200" s="118">
        <f>Export!I164</f>
        <v>5999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25">
      <c r="A201" s="106">
        <f>Export!A165</f>
        <v>1012</v>
      </c>
      <c r="B201" s="29" t="str">
        <f>Export!C165</f>
        <v>18 x 1,5</v>
      </c>
      <c r="C201" s="118">
        <f>Export!I165</f>
        <v>7016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25">
      <c r="A202" s="106">
        <f>Export!A166</f>
        <v>1012</v>
      </c>
      <c r="B202" s="29" t="str">
        <f>Export!C166</f>
        <v>21 x 1,5</v>
      </c>
      <c r="C202" s="118">
        <f>Export!I166</f>
        <v>7960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25">
      <c r="A203" s="106">
        <f>Export!A167</f>
        <v>1012</v>
      </c>
      <c r="B203" s="29" t="str">
        <f>Export!C167</f>
        <v>25 x 1,5</v>
      </c>
      <c r="C203" s="118">
        <f>Export!I167</f>
        <v>9589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25">
      <c r="A204" s="106">
        <f>Export!A168</f>
        <v>1012</v>
      </c>
      <c r="B204" s="29" t="str">
        <f>Export!C168</f>
        <v>2 x 2,5</v>
      </c>
      <c r="C204" s="118">
        <f>Export!I168</f>
        <v>1374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25">
      <c r="A205" s="106">
        <f>Export!A169</f>
        <v>1012</v>
      </c>
      <c r="B205" s="29" t="str">
        <f>Export!C169</f>
        <v>3 x 2,5</v>
      </c>
      <c r="C205" s="118">
        <f>Export!I169</f>
        <v>1840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25">
      <c r="A206" s="106">
        <f>Export!A170</f>
        <v>1012</v>
      </c>
      <c r="B206" s="29" t="str">
        <f>Export!C170</f>
        <v>4 x 2,5</v>
      </c>
      <c r="C206" s="118">
        <f>Export!I170</f>
        <v>2433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25">
      <c r="A207" s="106">
        <f>Export!A171</f>
        <v>1012</v>
      </c>
      <c r="B207" s="29" t="str">
        <f>Export!C171</f>
        <v>5 x 2,5</v>
      </c>
      <c r="C207" s="118">
        <f>Export!I171</f>
        <v>2991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25">
      <c r="A208" s="106">
        <f>Export!A172</f>
        <v>1012</v>
      </c>
      <c r="B208" s="29" t="str">
        <f>Export!C172</f>
        <v>7 x 2,5</v>
      </c>
      <c r="C208" s="118">
        <f>Export!I172</f>
        <v>4291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25">
      <c r="A209" s="106">
        <f>Export!A173</f>
        <v>1012</v>
      </c>
      <c r="B209" s="29" t="str">
        <f>Export!C173</f>
        <v>12 x 2,5</v>
      </c>
      <c r="C209" s="118">
        <f>Export!I173</f>
        <v>7703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25">
      <c r="A210" s="106">
        <f>Export!A174</f>
        <v>1012</v>
      </c>
      <c r="B210" s="29" t="str">
        <f>Export!C174</f>
        <v>18 x 2,5</v>
      </c>
      <c r="C210" s="118">
        <f>Export!I174</f>
        <v>11467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25">
      <c r="A211" s="106">
        <f>Export!A175</f>
        <v>1012</v>
      </c>
      <c r="B211" s="29" t="str">
        <f>Export!C175</f>
        <v>50 x 2,5</v>
      </c>
      <c r="C211" s="118">
        <f>Export!I175</f>
        <v>37654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25">
      <c r="A212" s="106">
        <f>Export!A176</f>
        <v>1012</v>
      </c>
      <c r="B212" s="29" t="str">
        <f>Export!C176</f>
        <v>3 x 4</v>
      </c>
      <c r="C212" s="118">
        <f>Export!I176</f>
        <v>2903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25">
      <c r="A213" s="106">
        <f>Export!A177</f>
        <v>1012</v>
      </c>
      <c r="B213" s="29" t="str">
        <f>Export!C177</f>
        <v>4 x 4</v>
      </c>
      <c r="C213" s="118">
        <f>Export!I177</f>
        <v>3942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25">
      <c r="A214" s="106">
        <f>Export!A178</f>
        <v>1012</v>
      </c>
      <c r="B214" s="29" t="str">
        <f>Export!C178</f>
        <v>5 x 4</v>
      </c>
      <c r="C214" s="118">
        <f>Export!I178</f>
        <v>5099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25">
      <c r="A215" s="106">
        <f>Export!A179</f>
        <v>1012</v>
      </c>
      <c r="B215" s="29" t="str">
        <f>Export!C179</f>
        <v>7 x 4</v>
      </c>
      <c r="C215" s="118">
        <f>Export!I179</f>
        <v>5110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25">
      <c r="A216" s="106">
        <f>Export!A180</f>
        <v>1012</v>
      </c>
      <c r="B216" s="29" t="str">
        <f>Export!C180</f>
        <v>4 x 6</v>
      </c>
      <c r="C216" s="118">
        <f>Export!I180</f>
        <v>5852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25">
      <c r="A217" s="106">
        <f>Export!A181</f>
        <v>1012</v>
      </c>
      <c r="B217" s="29" t="str">
        <f>Export!C181</f>
        <v>5 x 6</v>
      </c>
      <c r="C217" s="118">
        <f>Export!I181</f>
        <v>7613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25">
      <c r="A218" s="106">
        <f>Export!A182</f>
        <v>1012</v>
      </c>
      <c r="B218" s="29" t="str">
        <f>Export!C182</f>
        <v>7 x 6</v>
      </c>
      <c r="C218" s="118">
        <f>Export!I182</f>
        <v>10313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25">
      <c r="A219" s="106">
        <f>Export!A183</f>
        <v>1012</v>
      </c>
      <c r="B219" s="29" t="str">
        <f>Export!C183</f>
        <v>4 x 10</v>
      </c>
      <c r="C219" s="118">
        <f>Export!I183</f>
        <v>9548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25">
      <c r="A220" s="106">
        <f>Export!A184</f>
        <v>1012</v>
      </c>
      <c r="B220" s="29" t="str">
        <f>Export!C184</f>
        <v>5 x 10</v>
      </c>
      <c r="C220" s="118">
        <f>Export!I184</f>
        <v>12769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25">
      <c r="A221" s="106">
        <f>Export!A185</f>
        <v>1012</v>
      </c>
      <c r="B221" s="29" t="str">
        <f>Export!C185</f>
        <v>7 x 10</v>
      </c>
      <c r="C221" s="118">
        <f>Export!I185</f>
        <v>18663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25">
      <c r="A222" s="106">
        <f>Export!A186</f>
        <v>1012</v>
      </c>
      <c r="B222" s="29" t="str">
        <f>Export!C186</f>
        <v>4 x 16</v>
      </c>
      <c r="C222" s="118">
        <f>Export!I186</f>
        <v>15702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25">
      <c r="A223" s="106">
        <f>Export!A187</f>
        <v>1012</v>
      </c>
      <c r="B223" s="29" t="str">
        <f>Export!C187</f>
        <v>5 x 16</v>
      </c>
      <c r="C223" s="118">
        <f>Export!I187</f>
        <v>19785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25">
      <c r="A224" s="106">
        <f>Export!A188</f>
        <v>1012</v>
      </c>
      <c r="B224" s="29" t="str">
        <f>Export!C188</f>
        <v>7 x 16</v>
      </c>
      <c r="C224" s="118">
        <f>Export!I188</f>
        <v>29036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25">
      <c r="A225" s="106">
        <f>Export!A189</f>
        <v>1012</v>
      </c>
      <c r="B225" s="29" t="str">
        <f>Export!C189</f>
        <v>4 x 25</v>
      </c>
      <c r="C225" s="118">
        <f>Export!I189</f>
        <v>26131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25">
      <c r="I226"/>
    </row>
    <row r="227" spans="1:9" ht="18.75" x14ac:dyDescent="0.3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25">
      <c r="A228" s="106">
        <f>Export!A190</f>
        <v>1013</v>
      </c>
      <c r="B228" s="29" t="s">
        <v>408</v>
      </c>
      <c r="C228" s="118" t="s">
        <v>409</v>
      </c>
      <c r="D228" s="30" t="s">
        <v>410</v>
      </c>
      <c r="E228" s="30" t="s">
        <v>411</v>
      </c>
      <c r="F228" s="30" t="s">
        <v>412</v>
      </c>
      <c r="G228" s="33" t="s">
        <v>413</v>
      </c>
      <c r="I228" s="91"/>
    </row>
    <row r="229" spans="1:9" x14ac:dyDescent="0.25">
      <c r="A229" s="106">
        <f>Export!A190</f>
        <v>1013</v>
      </c>
      <c r="B229" s="29" t="str">
        <f>Export!C190</f>
        <v>2 x 0,75</v>
      </c>
      <c r="C229" s="118">
        <f>Export!I190</f>
        <v>981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25">
      <c r="A230" s="106">
        <f>Export!A191</f>
        <v>1013</v>
      </c>
      <c r="B230" s="29" t="str">
        <f>Export!C191</f>
        <v>3 x 0,75</v>
      </c>
      <c r="C230" s="118">
        <f>Export!I191</f>
        <v>1179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25">
      <c r="A231" s="106">
        <f>Export!A192</f>
        <v>1013</v>
      </c>
      <c r="B231" s="29" t="str">
        <f>Export!C192</f>
        <v>4 x 0,75</v>
      </c>
      <c r="C231" s="118">
        <f>Export!I192</f>
        <v>1419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25">
      <c r="A232" s="106">
        <f>Export!A193</f>
        <v>1013</v>
      </c>
      <c r="B232" s="29" t="str">
        <f>Export!C193</f>
        <v>5 x 0,75</v>
      </c>
      <c r="C232" s="118">
        <f>Export!I193</f>
        <v>1878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25">
      <c r="A233" s="106">
        <f>Export!A194</f>
        <v>1013</v>
      </c>
      <c r="B233" s="29" t="str">
        <f>Export!C194</f>
        <v>7 x 0,75</v>
      </c>
      <c r="C233" s="118">
        <f>Export!I194</f>
        <v>2376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25">
      <c r="A234" s="106">
        <f>Export!A195</f>
        <v>1013</v>
      </c>
      <c r="B234" s="29" t="str">
        <f>Export!C195</f>
        <v>12 x 0,75</v>
      </c>
      <c r="C234" s="118">
        <f>Export!I195</f>
        <v>3634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25">
      <c r="A235" s="106">
        <f>Export!A196</f>
        <v>1013</v>
      </c>
      <c r="B235" s="29" t="str">
        <f>Export!C196</f>
        <v>25 x 0,75</v>
      </c>
      <c r="C235" s="118">
        <f>Export!I196</f>
        <v>7578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25">
      <c r="A236" s="106">
        <f>Export!A197</f>
        <v>1013</v>
      </c>
      <c r="B236" s="29" t="str">
        <f>Export!C197</f>
        <v>34 x 0,75</v>
      </c>
      <c r="C236" s="118">
        <f>Export!I197</f>
        <v>10293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25">
      <c r="A237" s="106">
        <f>Export!A198</f>
        <v>1013</v>
      </c>
      <c r="B237" s="29" t="str">
        <f>Export!C198</f>
        <v>2 x 1</v>
      </c>
      <c r="C237" s="118">
        <f>Export!I198</f>
        <v>1113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25">
      <c r="A238" s="106">
        <f>Export!A199</f>
        <v>1013</v>
      </c>
      <c r="B238" s="29" t="str">
        <f>Export!C199</f>
        <v>3 x 1</v>
      </c>
      <c r="C238" s="118">
        <f>Export!I199</f>
        <v>1417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25">
      <c r="A239" s="106">
        <f>Export!A200</f>
        <v>1013</v>
      </c>
      <c r="B239" s="29" t="str">
        <f>Export!C200</f>
        <v>4 x 1</v>
      </c>
      <c r="C239" s="118">
        <f>Export!I200</f>
        <v>1799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25">
      <c r="A240" s="106">
        <f>Export!A201</f>
        <v>1013</v>
      </c>
      <c r="B240" s="29" t="str">
        <f>Export!C201</f>
        <v>5 x 1</v>
      </c>
      <c r="C240" s="118">
        <f>Export!I201</f>
        <v>2144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25">
      <c r="A241" s="106">
        <f>Export!A202</f>
        <v>1013</v>
      </c>
      <c r="B241" s="29" t="str">
        <f>Export!C202</f>
        <v>7 x 1</v>
      </c>
      <c r="C241" s="118">
        <f>Export!I202</f>
        <v>2934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25">
      <c r="A242" s="106">
        <f>Export!A203</f>
        <v>1013</v>
      </c>
      <c r="B242" s="29" t="str">
        <f>Export!C203</f>
        <v>12 x 1</v>
      </c>
      <c r="C242" s="118">
        <f>Export!I203</f>
        <v>4541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25">
      <c r="A243" s="106">
        <f>Export!A204</f>
        <v>1013</v>
      </c>
      <c r="B243" s="29" t="str">
        <f>Export!C204</f>
        <v>18 x 1</v>
      </c>
      <c r="C243" s="118">
        <f>Export!I204</f>
        <v>6283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25">
      <c r="A244" s="106">
        <f>Export!A205</f>
        <v>1013</v>
      </c>
      <c r="B244" s="29" t="str">
        <f>Export!C205</f>
        <v>25 x 1</v>
      </c>
      <c r="C244" s="118">
        <f>Export!I205</f>
        <v>8345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25">
      <c r="A245" s="106">
        <f>Export!A206</f>
        <v>1013</v>
      </c>
      <c r="B245" s="29" t="str">
        <f>Export!C206</f>
        <v>34 x 1</v>
      </c>
      <c r="C245" s="118">
        <f>Export!I206</f>
        <v>10601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25">
      <c r="A246" s="106">
        <f>Export!A207</f>
        <v>1013</v>
      </c>
      <c r="B246" s="29" t="str">
        <f>Export!C207</f>
        <v>2 x 1,5</v>
      </c>
      <c r="C246" s="118">
        <f>Export!I207</f>
        <v>1334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25">
      <c r="A247" s="106">
        <f>Export!A208</f>
        <v>1013</v>
      </c>
      <c r="B247" s="29" t="str">
        <f>Export!C208</f>
        <v>3 x 1,5</v>
      </c>
      <c r="C247" s="118">
        <f>Export!I208</f>
        <v>1873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25">
      <c r="A248" s="106">
        <f>Export!A209</f>
        <v>1013</v>
      </c>
      <c r="B248" s="29" t="str">
        <f>Export!C209</f>
        <v>4 x 1,5</v>
      </c>
      <c r="C248" s="118">
        <f>Export!I209</f>
        <v>2273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25">
      <c r="A249" s="106">
        <f>Export!A210</f>
        <v>1013</v>
      </c>
      <c r="B249" s="29" t="str">
        <f>Export!C210</f>
        <v>5 x 1,5</v>
      </c>
      <c r="C249" s="118">
        <f>Export!I210</f>
        <v>2984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25">
      <c r="A250" s="106">
        <f>Export!A211</f>
        <v>1013</v>
      </c>
      <c r="B250" s="29" t="str">
        <f>Export!C211</f>
        <v>7 x 1,5</v>
      </c>
      <c r="C250" s="118">
        <f>Export!I211</f>
        <v>3934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25">
      <c r="A251" s="106">
        <f>Export!A212</f>
        <v>1013</v>
      </c>
      <c r="B251" s="29" t="str">
        <f>Export!C212</f>
        <v>12 x 1,5</v>
      </c>
      <c r="C251" s="118">
        <f>Export!I212</f>
        <v>6382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25">
      <c r="A252" s="106">
        <f>Export!A213</f>
        <v>1013</v>
      </c>
      <c r="B252" s="29" t="str">
        <f>Export!C213</f>
        <v>18 x 1,5</v>
      </c>
      <c r="C252" s="118">
        <f>Export!I213</f>
        <v>8996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25">
      <c r="A253" s="106">
        <f>Export!A214</f>
        <v>1013</v>
      </c>
      <c r="B253" s="29" t="str">
        <f>Export!C214</f>
        <v>25 x 1,5</v>
      </c>
      <c r="C253" s="118">
        <f>Export!I214</f>
        <v>13625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25">
      <c r="A254" s="106">
        <f>Export!A215</f>
        <v>1013</v>
      </c>
      <c r="B254" s="29" t="str">
        <f>Export!C215</f>
        <v>34 x 1,5</v>
      </c>
      <c r="C254" s="118">
        <f>Export!I215</f>
        <v>17598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25">
      <c r="A255" s="106">
        <f>Export!A216</f>
        <v>1013</v>
      </c>
      <c r="B255" s="29" t="str">
        <f>Export!C216</f>
        <v>3 x 2,5</v>
      </c>
      <c r="C255" s="118">
        <f>Export!I216</f>
        <v>3060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25">
      <c r="A256" s="106">
        <f>Export!A217</f>
        <v>1013</v>
      </c>
      <c r="B256" s="29" t="str">
        <f>Export!C217</f>
        <v>4 x 2,5</v>
      </c>
      <c r="C256" s="118">
        <f>Export!I217</f>
        <v>3436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25">
      <c r="A257" s="106">
        <f>Export!A218</f>
        <v>1013</v>
      </c>
      <c r="B257" s="29" t="str">
        <f>Export!C218</f>
        <v>5 x 2,5</v>
      </c>
      <c r="C257" s="118">
        <f>Export!I218</f>
        <v>4663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25">
      <c r="A258" s="106">
        <f>Export!A219</f>
        <v>1013</v>
      </c>
      <c r="B258" s="29" t="str">
        <f>Export!C219</f>
        <v>7 x 2,5</v>
      </c>
      <c r="C258" s="118">
        <f>Export!I219</f>
        <v>4532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25">
      <c r="A259" s="106">
        <f>Export!A220</f>
        <v>1013</v>
      </c>
      <c r="B259" s="29" t="str">
        <f>Export!C220</f>
        <v>12 x 2,5</v>
      </c>
      <c r="C259" s="118">
        <f>Export!I220</f>
        <v>9630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25">
      <c r="A260" s="106">
        <f>Export!A221</f>
        <v>1013</v>
      </c>
      <c r="B260" s="29" t="str">
        <f>Export!C221</f>
        <v>18 x 2,5</v>
      </c>
      <c r="C260" s="118">
        <f>Export!I221</f>
        <v>13652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25">
      <c r="A261" s="106">
        <f>Export!A222</f>
        <v>1013</v>
      </c>
      <c r="B261" s="29" t="str">
        <f>Export!C222</f>
        <v>4 x 4</v>
      </c>
      <c r="C261" s="118">
        <f>Export!I222</f>
        <v>5566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25">
      <c r="A262" s="106">
        <f>Export!A223</f>
        <v>1013</v>
      </c>
      <c r="B262" s="29" t="str">
        <f>Export!C223</f>
        <v>5 x 4</v>
      </c>
      <c r="C262" s="118">
        <f>Export!I223</f>
        <v>6072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25">
      <c r="A263" s="106">
        <f>Export!A224</f>
        <v>1013</v>
      </c>
      <c r="B263" s="29" t="str">
        <f>Export!C224</f>
        <v>4 x 6</v>
      </c>
      <c r="C263" s="118">
        <f>Export!I224</f>
        <v>7863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25">
      <c r="A264" s="106">
        <f>Export!A225</f>
        <v>1013</v>
      </c>
      <c r="B264" s="29" t="str">
        <f>Export!C225</f>
        <v>5 x 6</v>
      </c>
      <c r="C264" s="118">
        <f>Export!I225</f>
        <v>8769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25">
      <c r="A265" s="106">
        <f>Export!A226</f>
        <v>1013</v>
      </c>
      <c r="B265" s="29" t="str">
        <f>Export!C226</f>
        <v>4 x 10</v>
      </c>
      <c r="C265" s="118">
        <f>Export!I226</f>
        <v>12812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25">
      <c r="A266" s="106">
        <f>Export!A227</f>
        <v>1013</v>
      </c>
      <c r="B266" s="29" t="str">
        <f>Export!C227</f>
        <v>5 x 10</v>
      </c>
      <c r="C266" s="118">
        <f>Export!I227</f>
        <v>15302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25">
      <c r="A267" s="106">
        <f>Export!A228</f>
        <v>1013</v>
      </c>
      <c r="B267" s="29" t="str">
        <f>Export!C228</f>
        <v>4 x 16</v>
      </c>
      <c r="C267" s="118">
        <f>Export!I228</f>
        <v>19705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25">
      <c r="A268" s="106">
        <f>Export!A229</f>
        <v>1013</v>
      </c>
      <c r="B268" s="29" t="str">
        <f>Export!C229</f>
        <v>5 x 16</v>
      </c>
      <c r="C268" s="118">
        <f>Export!I229</f>
        <v>23470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25">
      <c r="I269"/>
    </row>
    <row r="270" spans="1:9" ht="18.75" x14ac:dyDescent="0.3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25">
      <c r="A271" s="106">
        <f>Export!A233</f>
        <v>1014</v>
      </c>
      <c r="B271" s="29" t="s">
        <v>408</v>
      </c>
      <c r="C271" s="118" t="s">
        <v>409</v>
      </c>
      <c r="D271" s="30" t="s">
        <v>410</v>
      </c>
      <c r="E271" s="30" t="s">
        <v>411</v>
      </c>
      <c r="F271" s="30" t="s">
        <v>412</v>
      </c>
      <c r="G271" s="33" t="s">
        <v>413</v>
      </c>
      <c r="I271" s="92"/>
    </row>
    <row r="272" spans="1:9" x14ac:dyDescent="0.25">
      <c r="A272" s="106">
        <f>Export!A230</f>
        <v>1014</v>
      </c>
      <c r="B272" s="29" t="str">
        <f>Export!C230</f>
        <v>1 x 16</v>
      </c>
      <c r="C272" s="118">
        <f>Export!I230</f>
        <v>3837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25">
      <c r="A273" s="106">
        <f>Export!A231</f>
        <v>1014</v>
      </c>
      <c r="B273" s="29" t="str">
        <f>Export!C231</f>
        <v>1 x 25</v>
      </c>
      <c r="C273" s="118">
        <f>Export!I231</f>
        <v>5835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25">
      <c r="A274" s="106">
        <f>Export!A232</f>
        <v>1014</v>
      </c>
      <c r="B274" s="29" t="str">
        <f>Export!C232</f>
        <v>1 x 35</v>
      </c>
      <c r="C274" s="118">
        <f>Export!I232</f>
        <v>7782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25">
      <c r="A275" s="106">
        <f>Export!A233</f>
        <v>1014</v>
      </c>
      <c r="B275" s="29" t="str">
        <f>Export!C233</f>
        <v>1 x 50</v>
      </c>
      <c r="C275" s="118">
        <f>Export!I233</f>
        <v>10581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25">
      <c r="A276" s="106">
        <f>Export!A234</f>
        <v>1014</v>
      </c>
      <c r="B276" s="29" t="str">
        <f>Export!C234</f>
        <v>1 x 70</v>
      </c>
      <c r="C276" s="118">
        <f>Export!I234</f>
        <v>14657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25">
      <c r="A277" s="106">
        <f>Export!A235</f>
        <v>1014</v>
      </c>
      <c r="B277" s="29" t="str">
        <f>Export!C235</f>
        <v>1 x 95</v>
      </c>
      <c r="C277" s="118">
        <f>Export!I235</f>
        <v>20566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25">
      <c r="A278" s="106">
        <f>Export!A236</f>
        <v>1014</v>
      </c>
      <c r="B278" s="29" t="str">
        <f>Export!C236</f>
        <v>1 x 120</v>
      </c>
      <c r="C278" s="118">
        <f>Export!I236</f>
        <v>25681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25">
      <c r="A279" s="106">
        <f>Export!A237</f>
        <v>1014</v>
      </c>
      <c r="B279" s="29" t="str">
        <f>Export!C237</f>
        <v>1 x 150</v>
      </c>
      <c r="C279" s="118">
        <f>Export!I237</f>
        <v>30530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25">
      <c r="A280" s="106">
        <f>Export!A238</f>
        <v>1014</v>
      </c>
      <c r="B280" s="29" t="str">
        <f>Export!C238</f>
        <v>1 x 185</v>
      </c>
      <c r="C280" s="118">
        <f>Export!I238</f>
        <v>38968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25">
      <c r="A281" s="106">
        <f>Export!A239</f>
        <v>1014</v>
      </c>
      <c r="B281" s="29" t="str">
        <f>Export!C239</f>
        <v>1 x 240</v>
      </c>
      <c r="C281" s="118">
        <f>Export!I239</f>
        <v>51768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25">
      <c r="A282" s="106">
        <f>Export!A240</f>
        <v>1014</v>
      </c>
      <c r="B282" s="29" t="str">
        <f>Export!C240</f>
        <v>1 x 300</v>
      </c>
      <c r="C282" s="118">
        <f>Export!I240</f>
        <v>64712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25">
      <c r="A283" s="106">
        <f>Export!A241</f>
        <v>1014</v>
      </c>
      <c r="B283" s="29" t="str">
        <f>Export!C241</f>
        <v>2 x 1.5</v>
      </c>
      <c r="C283" s="118">
        <f>Export!I241</f>
        <v>970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25">
      <c r="A284" s="106">
        <f>Export!A242</f>
        <v>1014</v>
      </c>
      <c r="B284" s="29" t="str">
        <f>Export!C242</f>
        <v>2 x 2,5</v>
      </c>
      <c r="C284" s="118">
        <f>Export!I242</f>
        <v>1345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25">
      <c r="A285" s="106">
        <f>Export!A243</f>
        <v>1014</v>
      </c>
      <c r="B285" s="29" t="str">
        <f>Export!C243</f>
        <v>3 x 1.5 RE</v>
      </c>
      <c r="C285" s="118">
        <f>Export!I243</f>
        <v>1032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25">
      <c r="A286" s="106">
        <f>Export!A244</f>
        <v>1014</v>
      </c>
      <c r="B286" s="29" t="str">
        <f>Export!C244</f>
        <v>3 x 2.5 RE</v>
      </c>
      <c r="C286" s="118">
        <f>Export!I244</f>
        <v>1533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25">
      <c r="A287" s="106">
        <f>Export!A245</f>
        <v>1014</v>
      </c>
      <c r="B287" s="29" t="str">
        <f>Export!C245</f>
        <v>3 x 4 RE</v>
      </c>
      <c r="C287" s="118">
        <f>Export!I245</f>
        <v>2871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25">
      <c r="A288" s="106">
        <f>Export!A246</f>
        <v>1014</v>
      </c>
      <c r="B288" s="29" t="str">
        <f>Export!C246</f>
        <v>3 x 6 RE</v>
      </c>
      <c r="C288" s="118">
        <f>Export!I246</f>
        <v>4100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25">
      <c r="A289" s="106">
        <f>Export!A247</f>
        <v>1014</v>
      </c>
      <c r="B289" s="29" t="str">
        <f>Export!C247</f>
        <v>4 x 1.5 RE</v>
      </c>
      <c r="C289" s="118">
        <f>Export!I247</f>
        <v>1491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25">
      <c r="A290" s="106">
        <f>Export!A248</f>
        <v>1014</v>
      </c>
      <c r="B290" s="29" t="str">
        <f>Export!C248</f>
        <v>4 x 2,5 RE</v>
      </c>
      <c r="C290" s="118">
        <f>Export!I248</f>
        <v>2200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25">
      <c r="A291" s="106">
        <f>Export!A249</f>
        <v>1014</v>
      </c>
      <c r="B291" s="29" t="str">
        <f>Export!C249</f>
        <v>4 x 4 RE</v>
      </c>
      <c r="C291" s="118">
        <f>Export!I249</f>
        <v>3572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25">
      <c r="A292" s="106">
        <f>Export!A250</f>
        <v>1014</v>
      </c>
      <c r="B292" s="29" t="str">
        <f>Export!C250</f>
        <v>4 x 6 RE</v>
      </c>
      <c r="C292" s="118">
        <f>Export!I250</f>
        <v>5390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25">
      <c r="A293" s="106">
        <f>Export!A251</f>
        <v>1014</v>
      </c>
      <c r="B293" s="29" t="str">
        <f>Export!C251</f>
        <v>4 x 10 RE</v>
      </c>
      <c r="C293" s="118">
        <f>Export!I251</f>
        <v>8213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25">
      <c r="A294" s="106">
        <f>Export!A252</f>
        <v>1014</v>
      </c>
      <c r="B294" s="29" t="str">
        <f>Export!C252</f>
        <v>4 x 16 RM</v>
      </c>
      <c r="C294" s="118">
        <f>Export!I252</f>
        <v>12706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25">
      <c r="A295" s="106">
        <f>Export!A253</f>
        <v>1014</v>
      </c>
      <c r="B295" s="29" t="str">
        <f>Export!C253</f>
        <v>4 x 25 RM</v>
      </c>
      <c r="C295" s="118">
        <f>Export!I253</f>
        <v>20392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25">
      <c r="A296" s="106">
        <f>Export!A254</f>
        <v>1014</v>
      </c>
      <c r="B296" s="29" t="str">
        <f>Export!C254</f>
        <v>4 x 35 SM</v>
      </c>
      <c r="C296" s="118">
        <f>Export!I254</f>
        <v>27805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25">
      <c r="A297" s="106">
        <f>Export!A255</f>
        <v>1014</v>
      </c>
      <c r="B297" s="29" t="str">
        <f>Export!C255</f>
        <v>4 x 50 SM</v>
      </c>
      <c r="C297" s="118">
        <f>Export!I255</f>
        <v>36111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25">
      <c r="A298" s="106">
        <f>Export!A256</f>
        <v>1014</v>
      </c>
      <c r="B298" s="29" t="str">
        <f>Export!C256</f>
        <v>4 x 70 SM</v>
      </c>
      <c r="C298" s="118">
        <f>Export!I256</f>
        <v>51457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25">
      <c r="A299" s="106">
        <f>Export!A257</f>
        <v>1014</v>
      </c>
      <c r="B299" s="29" t="str">
        <f>Export!C257</f>
        <v>4 x 95 SM</v>
      </c>
      <c r="C299" s="118">
        <f>Export!I257</f>
        <v>71380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25">
      <c r="A300" s="106">
        <f>Export!A258</f>
        <v>1014</v>
      </c>
      <c r="B300" s="29" t="str">
        <f>Export!C258</f>
        <v>4 x 120 SM</v>
      </c>
      <c r="C300" s="118">
        <f>Export!I258</f>
        <v>89605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25">
      <c r="A301" s="106">
        <f>Export!A259</f>
        <v>1014</v>
      </c>
      <c r="B301" s="29" t="str">
        <f>Export!C259</f>
        <v>4 x 150 SM</v>
      </c>
      <c r="C301" s="118">
        <f>Export!I259</f>
        <v>111074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25">
      <c r="A302" s="106">
        <f>Export!A260</f>
        <v>1014</v>
      </c>
      <c r="B302" s="29" t="str">
        <f>Export!C260</f>
        <v>4 x 185 SM</v>
      </c>
      <c r="C302" s="118">
        <f>Export!I260</f>
        <v>135227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25">
      <c r="A303" s="106">
        <f>Export!A261</f>
        <v>1014</v>
      </c>
      <c r="B303" s="29" t="str">
        <f>Export!C261</f>
        <v>4 x 240 SM</v>
      </c>
      <c r="C303" s="118">
        <f>Export!I261</f>
        <v>179672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25">
      <c r="A304" s="106">
        <f>Export!A262</f>
        <v>1014</v>
      </c>
      <c r="B304" s="29" t="str">
        <f>Export!C262</f>
        <v>5 x 1.5 RE</v>
      </c>
      <c r="C304" s="118">
        <f>Export!I262</f>
        <v>1628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25">
      <c r="A305" s="106">
        <f>Export!A263</f>
        <v>1014</v>
      </c>
      <c r="B305" s="29" t="str">
        <f>Export!C263</f>
        <v>5 x 2.5 RE</v>
      </c>
      <c r="C305" s="118">
        <f>Export!I263</f>
        <v>2491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25">
      <c r="A306" s="106">
        <f>Export!A264</f>
        <v>1014</v>
      </c>
      <c r="B306" s="29" t="str">
        <f>Export!C264</f>
        <v>5 x 4 RE</v>
      </c>
      <c r="C306" s="118">
        <f>Export!I264</f>
        <v>4245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25">
      <c r="A307" s="106">
        <f>Export!A265</f>
        <v>1014</v>
      </c>
      <c r="B307" s="29" t="str">
        <f>Export!C265</f>
        <v>5 x 6 RE</v>
      </c>
      <c r="C307" s="118">
        <f>Export!I265</f>
        <v>6083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25">
      <c r="A308" s="106">
        <f>Export!A266</f>
        <v>1014</v>
      </c>
      <c r="B308" s="29" t="str">
        <f>Export!C266</f>
        <v>5 x 10 RE</v>
      </c>
      <c r="C308" s="118">
        <f>Export!I266</f>
        <v>9667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25">
      <c r="A309" s="106">
        <f>Export!A267</f>
        <v>1014</v>
      </c>
      <c r="B309" s="29" t="str">
        <f>Export!C267</f>
        <v>5 x 16 RM</v>
      </c>
      <c r="C309" s="118">
        <f>Export!I267</f>
        <v>15082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25">
      <c r="A310" s="106">
        <f>Export!A268</f>
        <v>1014</v>
      </c>
      <c r="B310" s="29" t="str">
        <f>Export!C268</f>
        <v>5 x 25 RM</v>
      </c>
      <c r="C310" s="118">
        <f>Export!I268</f>
        <v>25051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25">
      <c r="A311" s="106">
        <f>Export!A269</f>
        <v>1014</v>
      </c>
      <c r="B311" s="29" t="str">
        <f>Export!C269</f>
        <v>5 x 35 RM</v>
      </c>
      <c r="C311" s="118">
        <f>Export!I269</f>
        <v>33574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25">
      <c r="A312" s="106">
        <f>Export!A270</f>
        <v>1014</v>
      </c>
      <c r="B312" s="29" t="str">
        <f>Export!C270</f>
        <v>7 x 1.5 RE</v>
      </c>
      <c r="C312" s="118">
        <f>Export!I270</f>
        <v>2797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25">
      <c r="A313" s="106">
        <f>Export!A271</f>
        <v>1014</v>
      </c>
      <c r="B313" s="29" t="str">
        <f>Export!C271</f>
        <v>10 x 1.5 RE</v>
      </c>
      <c r="C313" s="118">
        <f>Export!I271</f>
        <v>4774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25">
      <c r="A314" s="106">
        <f>Export!A272</f>
        <v>1014</v>
      </c>
      <c r="B314" s="29" t="str">
        <f>Export!C272</f>
        <v>12 x 1.5 RE</v>
      </c>
      <c r="C314" s="118">
        <f>Export!I272</f>
        <v>5273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25">
      <c r="A315" s="106">
        <f>Export!A273</f>
        <v>1014</v>
      </c>
      <c r="B315" s="29" t="str">
        <f>Export!C273</f>
        <v>14 x 1.5 RE</v>
      </c>
      <c r="C315" s="118">
        <f>Export!I273</f>
        <v>6550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25">
      <c r="A316" s="106">
        <f>Export!A274</f>
        <v>1014</v>
      </c>
      <c r="B316" s="29" t="str">
        <f>Export!C274</f>
        <v>16 x 1.5 RE</v>
      </c>
      <c r="C316" s="118">
        <f>Export!I274</f>
        <v>7012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25">
      <c r="A317" s="106">
        <f>Export!A275</f>
        <v>1014</v>
      </c>
      <c r="B317" s="29" t="str">
        <f>Export!C275</f>
        <v>19 x 1.5 RE</v>
      </c>
      <c r="C317" s="118">
        <f>Export!I275</f>
        <v>8771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25">
      <c r="A318" s="106">
        <f>Export!A276</f>
        <v>1014</v>
      </c>
      <c r="B318" s="29" t="str">
        <f>Export!C276</f>
        <v>24 x 1.5 RE</v>
      </c>
      <c r="C318" s="118">
        <f>Export!I276</f>
        <v>9236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25">
      <c r="A319" s="106">
        <f>Export!A277</f>
        <v>1014</v>
      </c>
      <c r="B319" s="29" t="str">
        <f>Export!C277</f>
        <v>30 x 1.5 RE</v>
      </c>
      <c r="C319" s="118">
        <f>Export!I277</f>
        <v>13306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25">
      <c r="A320" s="106">
        <f>Export!A278</f>
        <v>1014</v>
      </c>
      <c r="B320" s="29" t="str">
        <f>Export!C278</f>
        <v>7 x 2.5 RE</v>
      </c>
      <c r="C320" s="118">
        <f>Export!I278</f>
        <v>4574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25">
      <c r="A321" s="106">
        <f>Export!A279</f>
        <v>1014</v>
      </c>
      <c r="B321" s="29" t="str">
        <f>Export!C279</f>
        <v>10 x 2.5 RE</v>
      </c>
      <c r="C321" s="118">
        <f>Export!I279</f>
        <v>7457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25">
      <c r="A322" s="106">
        <f>Export!A280</f>
        <v>1014</v>
      </c>
      <c r="B322" s="29" t="str">
        <f>Export!C280</f>
        <v>12 x 2.5 RE</v>
      </c>
      <c r="C322" s="118">
        <f>Export!I280</f>
        <v>8419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25">
      <c r="A323" s="106">
        <f>Export!A281</f>
        <v>1014</v>
      </c>
      <c r="B323" s="29" t="str">
        <f>Export!C281</f>
        <v>14 x 2,5 RE</v>
      </c>
      <c r="C323" s="118">
        <f>Export!I281</f>
        <v>10293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25">
      <c r="A324" s="106">
        <f>Export!A282</f>
        <v>1014</v>
      </c>
      <c r="B324" s="29" t="str">
        <f>Export!C282</f>
        <v>16 x 2.5 RE</v>
      </c>
      <c r="C324" s="118">
        <f>Export!I282</f>
        <v>12206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25">
      <c r="A325" s="106">
        <f>Export!A283</f>
        <v>1014</v>
      </c>
      <c r="B325" s="29" t="str">
        <f>Export!C283</f>
        <v>19 x 2.5 RE</v>
      </c>
      <c r="C325" s="118">
        <f>Export!I283</f>
        <v>13404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25">
      <c r="A326" s="106">
        <f>Export!A284</f>
        <v>1014</v>
      </c>
      <c r="B326" s="29" t="str">
        <f>Export!C284</f>
        <v>24 x 2.5 RE</v>
      </c>
      <c r="C326" s="118">
        <f>Export!I284</f>
        <v>16401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25">
      <c r="A327" s="106">
        <f>Export!A285</f>
        <v>1014</v>
      </c>
      <c r="B327" s="29" t="str">
        <f>Export!C285</f>
        <v>30 x 2.5 RE</v>
      </c>
      <c r="C327" s="118">
        <f>Export!I285</f>
        <v>21088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25">
      <c r="A328" s="106">
        <f>Export!A286</f>
        <v>1014</v>
      </c>
      <c r="B328" s="29" t="str">
        <f>Export!C286</f>
        <v>7 x 4 RE</v>
      </c>
      <c r="C328" s="118">
        <f>Export!I286</f>
        <v>7658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25">
      <c r="A329" s="106">
        <f>Export!A287</f>
        <v>1014</v>
      </c>
      <c r="B329" s="29" t="str">
        <f>Export!C287</f>
        <v>10 x 4 RE</v>
      </c>
      <c r="C329" s="118">
        <f>Export!I287</f>
        <v>17899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25">
      <c r="A330" s="106">
        <f>Export!A288</f>
        <v>1014</v>
      </c>
      <c r="B330" s="29" t="str">
        <f>Export!C288</f>
        <v>14 x 4 RE</v>
      </c>
      <c r="C330" s="118">
        <f>Export!I288</f>
        <v>22955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25">
      <c r="A331" s="106">
        <f>Export!A289</f>
        <v>1014</v>
      </c>
      <c r="B331" s="29" t="str">
        <f>Export!C289</f>
        <v>19 x 4 RE</v>
      </c>
      <c r="C331" s="118">
        <f>Export!I289</f>
        <v>23652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25">
      <c r="A332" s="106">
        <f>Export!A290</f>
        <v>1014</v>
      </c>
      <c r="B332" s="29" t="str">
        <f>Export!C290</f>
        <v>7 x 6 RE</v>
      </c>
      <c r="C332" s="118">
        <f>Export!I290</f>
        <v>10560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25">
      <c r="I333"/>
    </row>
    <row r="334" spans="1:9" ht="18.75" x14ac:dyDescent="0.3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25">
      <c r="A335" s="106">
        <f>Export!A291</f>
        <v>1015</v>
      </c>
      <c r="B335" s="29" t="s">
        <v>408</v>
      </c>
      <c r="C335" s="118" t="s">
        <v>409</v>
      </c>
      <c r="D335" s="30" t="s">
        <v>410</v>
      </c>
      <c r="E335" s="30" t="s">
        <v>411</v>
      </c>
      <c r="F335" s="30" t="s">
        <v>412</v>
      </c>
      <c r="G335" s="33" t="s">
        <v>413</v>
      </c>
      <c r="I335" s="92"/>
    </row>
    <row r="336" spans="1:9" x14ac:dyDescent="0.25">
      <c r="A336" s="106">
        <f>Export!A291</f>
        <v>1015</v>
      </c>
      <c r="B336" s="29" t="str">
        <f>Export!C291</f>
        <v>1 x 16</v>
      </c>
      <c r="C336" s="118">
        <f>Export!I291</f>
        <v>4423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25">
      <c r="A337" s="106">
        <f>Export!A292</f>
        <v>1015</v>
      </c>
      <c r="B337" s="29" t="str">
        <f>Export!C292</f>
        <v>1 x 25</v>
      </c>
      <c r="C337" s="118">
        <f>Export!I292</f>
        <v>6489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25">
      <c r="A338" s="106">
        <f>Export!A293</f>
        <v>1015</v>
      </c>
      <c r="B338" s="29" t="str">
        <f>Export!C293</f>
        <v>1 x 35</v>
      </c>
      <c r="C338" s="118">
        <f>Export!I293</f>
        <v>8717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25">
      <c r="A339" s="106">
        <f>Export!A294</f>
        <v>1015</v>
      </c>
      <c r="B339" s="29" t="str">
        <f>Export!C294</f>
        <v>1 x 50</v>
      </c>
      <c r="C339" s="118">
        <f>Export!I294</f>
        <v>11713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25">
      <c r="A340" s="106">
        <f>Export!A295</f>
        <v>1015</v>
      </c>
      <c r="B340" s="29" t="str">
        <f>Export!C295</f>
        <v>1 x 70</v>
      </c>
      <c r="C340" s="118">
        <f>Export!I295</f>
        <v>15935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25">
      <c r="A341" s="106">
        <f>Export!A296</f>
        <v>1015</v>
      </c>
      <c r="B341" s="29" t="str">
        <f>Export!C296</f>
        <v>1 x 95</v>
      </c>
      <c r="C341" s="118">
        <f>Export!I296</f>
        <v>22852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25">
      <c r="A342" s="106">
        <f>Export!A297</f>
        <v>1015</v>
      </c>
      <c r="B342" s="29" t="str">
        <f>Export!C297</f>
        <v>1 x 120</v>
      </c>
      <c r="C342" s="118">
        <f>Export!I297</f>
        <v>24918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25">
      <c r="A343" s="106">
        <f>Export!A298</f>
        <v>1015</v>
      </c>
      <c r="B343" s="29" t="str">
        <f>Export!C298</f>
        <v>1 x 150</v>
      </c>
      <c r="C343" s="118">
        <f>Export!I298</f>
        <v>31916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25">
      <c r="A344" s="106">
        <f>Export!A299</f>
        <v>1015</v>
      </c>
      <c r="B344" s="29" t="str">
        <f>Export!C299</f>
        <v>1 x 185</v>
      </c>
      <c r="C344" s="118">
        <f>Export!I299</f>
        <v>34918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25">
      <c r="A345" s="106">
        <f>Export!A300</f>
        <v>1015</v>
      </c>
      <c r="B345" s="29" t="str">
        <f>Export!C300</f>
        <v>1 x 240</v>
      </c>
      <c r="C345" s="118">
        <f>Export!I300</f>
        <v>49889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25">
      <c r="A346" s="106">
        <f>Export!A301</f>
        <v>1015</v>
      </c>
      <c r="B346" s="29" t="str">
        <f>Export!C301</f>
        <v>1 x 300</v>
      </c>
      <c r="C346" s="118">
        <f>Export!I301</f>
        <v>59455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25">
      <c r="A347" s="106">
        <f>Export!A302</f>
        <v>1015</v>
      </c>
      <c r="B347" s="29" t="str">
        <f>Export!C302</f>
        <v>2 x 1.5</v>
      </c>
      <c r="C347" s="118">
        <f>Export!I302</f>
        <v>1162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25">
      <c r="A348" s="106">
        <f>Export!A303</f>
        <v>1015</v>
      </c>
      <c r="B348" s="29" t="str">
        <f>Export!C303</f>
        <v>2 x 2,5</v>
      </c>
      <c r="C348" s="118">
        <f>Export!I303</f>
        <v>1834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25">
      <c r="A349" s="106">
        <f>Export!A304</f>
        <v>1015</v>
      </c>
      <c r="B349" s="29" t="str">
        <f>Export!C304</f>
        <v>3 x 1.5 RE</v>
      </c>
      <c r="C349" s="118">
        <f>Export!I304</f>
        <v>1280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25">
      <c r="A350" s="106">
        <f>Export!A305</f>
        <v>1015</v>
      </c>
      <c r="B350" s="29" t="str">
        <f>Export!C305</f>
        <v>3 x 2.5 RE</v>
      </c>
      <c r="C350" s="118">
        <f>Export!I305</f>
        <v>1797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25">
      <c r="A351" s="106">
        <f>Export!A306</f>
        <v>1015</v>
      </c>
      <c r="B351" s="29" t="str">
        <f>Export!C306</f>
        <v>4 x 1.5 RE</v>
      </c>
      <c r="C351" s="118">
        <f>Export!I306</f>
        <v>1792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25">
      <c r="A352" s="106">
        <f>Export!A307</f>
        <v>1015</v>
      </c>
      <c r="B352" s="29" t="str">
        <f>Export!C307</f>
        <v>4 x 2,5 RE</v>
      </c>
      <c r="C352" s="118">
        <f>Export!I307</f>
        <v>2636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25">
      <c r="A353" s="106">
        <f>Export!A308</f>
        <v>1015</v>
      </c>
      <c r="B353" s="29" t="str">
        <f>Export!C308</f>
        <v>4 x 4 RE</v>
      </c>
      <c r="C353" s="118">
        <f>Export!I308</f>
        <v>4141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25">
      <c r="A354" s="106">
        <f>Export!A309</f>
        <v>1015</v>
      </c>
      <c r="B354" s="29" t="str">
        <f>Export!C309</f>
        <v>4 x 6 RE</v>
      </c>
      <c r="C354" s="118">
        <f>Export!I309</f>
        <v>5871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25">
      <c r="A355" s="106">
        <f>Export!A310</f>
        <v>1015</v>
      </c>
      <c r="B355" s="29" t="str">
        <f>Export!C310</f>
        <v>4 x 10 RE</v>
      </c>
      <c r="C355" s="118">
        <f>Export!I310</f>
        <v>10367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25">
      <c r="A356" s="106">
        <f>Export!A311</f>
        <v>1015</v>
      </c>
      <c r="B356" s="29" t="str">
        <f>Export!C311</f>
        <v>4 x 16 RM</v>
      </c>
      <c r="C356" s="118">
        <f>Export!I311</f>
        <v>15784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25">
      <c r="A357" s="106">
        <f>Export!A312</f>
        <v>1015</v>
      </c>
      <c r="B357" s="29" t="str">
        <f>Export!C312</f>
        <v>4 x 25 RM</v>
      </c>
      <c r="C357" s="118">
        <f>Export!I312</f>
        <v>23410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25">
      <c r="A358" s="106">
        <f>Export!A313</f>
        <v>1015</v>
      </c>
      <c r="B358" s="29" t="str">
        <f>Export!C313</f>
        <v>4 x 35 SM</v>
      </c>
      <c r="C358" s="118">
        <f>Export!I313</f>
        <v>32080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25">
      <c r="A359" s="106">
        <f>Export!A314</f>
        <v>1015</v>
      </c>
      <c r="B359" s="29" t="str">
        <f>Export!C314</f>
        <v>4 x 50 SM</v>
      </c>
      <c r="C359" s="118">
        <f>Export!I314</f>
        <v>42507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25">
      <c r="A360" s="106">
        <f>Export!A315</f>
        <v>1015</v>
      </c>
      <c r="B360" s="29" t="str">
        <f>Export!C315</f>
        <v>4 x 70 SM</v>
      </c>
      <c r="C360" s="118">
        <f>Export!I315</f>
        <v>60471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25">
      <c r="A361" s="106">
        <f>Export!A316</f>
        <v>1015</v>
      </c>
      <c r="B361" s="29" t="str">
        <f>Export!C316</f>
        <v>4 x 95 SM</v>
      </c>
      <c r="C361" s="118">
        <f>Export!I316</f>
        <v>82551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25">
      <c r="A362" s="106">
        <f>Export!A317</f>
        <v>1015</v>
      </c>
      <c r="B362" s="29" t="str">
        <f>Export!C317</f>
        <v>4 x 120 SM</v>
      </c>
      <c r="C362" s="118">
        <f>Export!I317</f>
        <v>103498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25">
      <c r="A363" s="106">
        <f>Export!A318</f>
        <v>1015</v>
      </c>
      <c r="B363" s="29" t="str">
        <f>Export!C318</f>
        <v>4 x 150 SM</v>
      </c>
      <c r="C363" s="118">
        <f>Export!I318</f>
        <v>122590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25">
      <c r="A364" s="106">
        <f>Export!A319</f>
        <v>1015</v>
      </c>
      <c r="B364" s="29" t="str">
        <f>Export!C319</f>
        <v>4 x 185 SM</v>
      </c>
      <c r="C364" s="118">
        <f>Export!I319</f>
        <v>150801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25">
      <c r="A365" s="106">
        <f>Export!A320</f>
        <v>1015</v>
      </c>
      <c r="B365" s="29" t="str">
        <f>Export!C320</f>
        <v>4 x 240 SM</v>
      </c>
      <c r="C365" s="118">
        <f>Export!I320</f>
        <v>192156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25">
      <c r="A366" s="106">
        <f>Export!A321</f>
        <v>1015</v>
      </c>
      <c r="B366" s="29" t="str">
        <f>Export!C321</f>
        <v>5 x 1.5 RE</v>
      </c>
      <c r="C366" s="118">
        <f>Export!I321</f>
        <v>1985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25">
      <c r="A367" s="106">
        <f>Export!A322</f>
        <v>1015</v>
      </c>
      <c r="B367" s="29" t="str">
        <f>Export!C322</f>
        <v>5 x 2.5 RE</v>
      </c>
      <c r="C367" s="118">
        <f>Export!I322</f>
        <v>2928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25">
      <c r="A368" s="106">
        <f>Export!A323</f>
        <v>1015</v>
      </c>
      <c r="B368" s="29" t="str">
        <f>Export!C323</f>
        <v>5 x 4 RE</v>
      </c>
      <c r="C368" s="118">
        <f>Export!I323</f>
        <v>4740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25">
      <c r="A369" s="106">
        <f>Export!A324</f>
        <v>1015</v>
      </c>
      <c r="B369" s="29" t="str">
        <f>Export!C324</f>
        <v>5 x 6 RE</v>
      </c>
      <c r="C369" s="118">
        <f>Export!I324</f>
        <v>6773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25">
      <c r="A370" s="106">
        <f>Export!A325</f>
        <v>1015</v>
      </c>
      <c r="B370" s="29" t="str">
        <f>Export!C325</f>
        <v>5 x 10 RE</v>
      </c>
      <c r="C370" s="118">
        <f>Export!I325</f>
        <v>11363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25">
      <c r="A371" s="106">
        <f>Export!A326</f>
        <v>1015</v>
      </c>
      <c r="B371" s="29" t="str">
        <f>Export!C326</f>
        <v>5 x 16 RM</v>
      </c>
      <c r="C371" s="118">
        <f>Export!I326</f>
        <v>17048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25">
      <c r="A372" s="106">
        <f>Export!A327</f>
        <v>1015</v>
      </c>
      <c r="B372" s="29" t="str">
        <f>Export!C327</f>
        <v>5 x 25 RM</v>
      </c>
      <c r="C372" s="118">
        <f>Export!I327</f>
        <v>25700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25">
      <c r="B373" s="29"/>
      <c r="C373" s="118"/>
      <c r="D373" s="30"/>
      <c r="E373" s="30"/>
      <c r="F373" s="30"/>
      <c r="G373" s="33"/>
      <c r="I373"/>
    </row>
    <row r="374" spans="1:9" ht="18.75" x14ac:dyDescent="0.3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25">
      <c r="A375" s="106">
        <f>Export!A328</f>
        <v>1016</v>
      </c>
      <c r="B375" s="29" t="s">
        <v>408</v>
      </c>
      <c r="C375" s="118" t="s">
        <v>409</v>
      </c>
      <c r="D375" s="30" t="s">
        <v>410</v>
      </c>
      <c r="E375" s="30" t="s">
        <v>411</v>
      </c>
      <c r="F375" s="30" t="s">
        <v>412</v>
      </c>
      <c r="G375" s="33" t="s">
        <v>413</v>
      </c>
      <c r="I375" s="92"/>
    </row>
    <row r="376" spans="1:9" x14ac:dyDescent="0.25">
      <c r="A376" s="106">
        <f>Export!A328</f>
        <v>1016</v>
      </c>
      <c r="B376" s="29" t="str">
        <f>Export!C328</f>
        <v>2 x 1,5 / 1,5</v>
      </c>
      <c r="C376" s="118">
        <f>Export!I328</f>
        <v>2230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25">
      <c r="A377" s="106">
        <f>Export!A329</f>
        <v>1016</v>
      </c>
      <c r="B377" s="29" t="str">
        <f>Export!C329</f>
        <v>2 x 2,5 / 2,5</v>
      </c>
      <c r="C377" s="118">
        <f>Export!I329</f>
        <v>2790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25">
      <c r="A378" s="106">
        <f>Export!A330</f>
        <v>1016</v>
      </c>
      <c r="B378" s="29" t="str">
        <f>Export!C330</f>
        <v>2 x 4 / 4</v>
      </c>
      <c r="C378" s="118">
        <f>Export!I330</f>
        <v>4377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25">
      <c r="A379" s="106">
        <f>Export!A331</f>
        <v>1016</v>
      </c>
      <c r="B379" s="29" t="str">
        <f>Export!C331</f>
        <v>2 x 6 / 6</v>
      </c>
      <c r="C379" s="118">
        <f>Export!I331</f>
        <v>6046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25">
      <c r="A380" s="106">
        <f>Export!A332</f>
        <v>1016</v>
      </c>
      <c r="B380" s="29" t="str">
        <f>Export!C332</f>
        <v>3 x 1,5 / 1,5</v>
      </c>
      <c r="C380" s="118">
        <f>Export!I332</f>
        <v>2524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25">
      <c r="A381" s="106">
        <f>Export!A333</f>
        <v>1016</v>
      </c>
      <c r="B381" s="29" t="str">
        <f>Export!C333</f>
        <v>3 x 2,5 / 2,5</v>
      </c>
      <c r="C381" s="118">
        <f>Export!I333</f>
        <v>3282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25">
      <c r="A382" s="106">
        <f>Export!A334</f>
        <v>1016</v>
      </c>
      <c r="B382" s="29" t="str">
        <f>Export!C334</f>
        <v>4 x 1,5 / 1,5</v>
      </c>
      <c r="C382" s="118">
        <f>Export!I334</f>
        <v>2862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25">
      <c r="A383" s="106">
        <f>Export!A335</f>
        <v>1016</v>
      </c>
      <c r="B383" s="29" t="str">
        <f>Export!C335</f>
        <v>4 x 2,5 / 2,5</v>
      </c>
      <c r="C383" s="118">
        <f>Export!I335</f>
        <v>3729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25">
      <c r="A384" s="106">
        <f>Export!A336</f>
        <v>1016</v>
      </c>
      <c r="B384" s="29" t="str">
        <f>Export!C336</f>
        <v>4 x 4 / 4</v>
      </c>
      <c r="C384" s="118">
        <f>Export!I336</f>
        <v>5775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25">
      <c r="A385" s="106">
        <f>Export!A337</f>
        <v>1016</v>
      </c>
      <c r="B385" s="29" t="str">
        <f>Export!C337</f>
        <v>4 x 6 / 6</v>
      </c>
      <c r="C385" s="118">
        <f>Export!I337</f>
        <v>8729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25">
      <c r="A386" s="106">
        <f>Export!A338</f>
        <v>1016</v>
      </c>
      <c r="B386" s="29" t="str">
        <f>Export!C338</f>
        <v>5 x 2,5 / 2,5</v>
      </c>
      <c r="C386" s="118">
        <f>Export!I338</f>
        <v>4632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25">
      <c r="A387" s="106">
        <f>Export!A339</f>
        <v>1016</v>
      </c>
      <c r="B387" s="29" t="str">
        <f>Export!C339</f>
        <v>7 x 1,5 / 2,5</v>
      </c>
      <c r="C387" s="118">
        <f>Export!I339</f>
        <v>4364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25">
      <c r="A388" s="106">
        <f>Export!A340</f>
        <v>1016</v>
      </c>
      <c r="B388" s="29" t="str">
        <f>Export!C340</f>
        <v>10 x 1,5 / 2,5</v>
      </c>
      <c r="C388" s="118">
        <f>Export!I340</f>
        <v>6570.0123128504474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25">
      <c r="A389" s="106">
        <f>Export!A341</f>
        <v>1016</v>
      </c>
      <c r="B389" s="29" t="str">
        <f>Export!C341</f>
        <v>12 x 1,5 / 2,5</v>
      </c>
      <c r="C389" s="118">
        <f>Export!I341</f>
        <v>7143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25">
      <c r="A390" s="106">
        <f>Export!A342</f>
        <v>1016</v>
      </c>
      <c r="B390" s="29" t="str">
        <f>Export!C342</f>
        <v>16 x 1,5 / 4</v>
      </c>
      <c r="C390" s="118">
        <f>Export!I342</f>
        <v>8949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25">
      <c r="A391" s="106">
        <f>Export!A343</f>
        <v>1016</v>
      </c>
      <c r="B391" s="29" t="str">
        <f>Export!C343</f>
        <v>19 x 1,5 / 4</v>
      </c>
      <c r="C391" s="118">
        <f>Export!I343</f>
        <v>11054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25">
      <c r="A392" s="106">
        <f>Export!A344</f>
        <v>1016</v>
      </c>
      <c r="B392" s="29" t="str">
        <f>Export!C344</f>
        <v>24 x 1,5 / 6</v>
      </c>
      <c r="C392" s="118">
        <f>Export!I344</f>
        <v>12776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25">
      <c r="A393" s="106">
        <f>Export!A345</f>
        <v>1016</v>
      </c>
      <c r="B393" s="29" t="str">
        <f>Export!C345</f>
        <v>7 x 2,5 / 2,5</v>
      </c>
      <c r="C393" s="118">
        <f>Export!I345</f>
        <v>5873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25">
      <c r="A394" s="106">
        <f>Export!A346</f>
        <v>1016</v>
      </c>
      <c r="B394" s="29" t="str">
        <f>Export!C346</f>
        <v>10 x 2,5 / 4</v>
      </c>
      <c r="C394" s="118">
        <f>Export!I346</f>
        <v>8974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25">
      <c r="A395" s="106">
        <f>Export!A347</f>
        <v>1016</v>
      </c>
      <c r="B395" s="29" t="str">
        <f>Export!C347</f>
        <v>12 x 2,5 / 4</v>
      </c>
      <c r="C395" s="118">
        <f>Export!I347</f>
        <v>9201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25">
      <c r="A396" s="106">
        <f>Export!A348</f>
        <v>1016</v>
      </c>
      <c r="B396" s="29" t="str">
        <f>Export!C348</f>
        <v>16 x 2,5 / 6</v>
      </c>
      <c r="C396" s="118">
        <f>Export!I348</f>
        <v>13386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25">
      <c r="A397" s="106">
        <f>Export!A349</f>
        <v>1016</v>
      </c>
      <c r="B397" s="29" t="str">
        <f>Export!C349</f>
        <v>19 x 2,5 / 6</v>
      </c>
      <c r="C397" s="118">
        <f>Export!I349</f>
        <v>15223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25">
      <c r="A398" s="106">
        <f>Export!A350</f>
        <v>1016</v>
      </c>
      <c r="B398" s="29" t="str">
        <f>Export!C350</f>
        <v>24 x 2,5 /10</v>
      </c>
      <c r="C398" s="118">
        <f>Export!I350</f>
        <v>19336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25">
      <c r="I399"/>
    </row>
    <row r="400" spans="1:9" x14ac:dyDescent="0.25">
      <c r="I400"/>
    </row>
    <row r="401" spans="1:9" ht="18.75" x14ac:dyDescent="0.3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25">
      <c r="A402" s="106">
        <f>Export!A351</f>
        <v>1017</v>
      </c>
      <c r="B402" s="29" t="s">
        <v>408</v>
      </c>
      <c r="C402" s="118" t="s">
        <v>409</v>
      </c>
      <c r="D402" s="30" t="s">
        <v>410</v>
      </c>
      <c r="E402" s="30" t="s">
        <v>411</v>
      </c>
      <c r="F402" s="30" t="s">
        <v>412</v>
      </c>
      <c r="G402" s="33" t="s">
        <v>413</v>
      </c>
      <c r="I402" s="92"/>
    </row>
    <row r="403" spans="1:9" x14ac:dyDescent="0.25">
      <c r="A403" s="106">
        <f>Export!A351</f>
        <v>1017</v>
      </c>
      <c r="B403" s="29" t="str">
        <f>Export!C351</f>
        <v>1 x 16</v>
      </c>
      <c r="C403" s="118">
        <f>Export!I351</f>
        <v>5076.0629476957674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25">
      <c r="A404" s="106">
        <f>Export!A352</f>
        <v>1017</v>
      </c>
      <c r="B404" s="29" t="str">
        <f>Export!C352</f>
        <v>1 x 25</v>
      </c>
      <c r="C404" s="118">
        <f>Export!I352</f>
        <v>7382.9495539433656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25">
      <c r="A405" s="106">
        <f>Export!A353</f>
        <v>1017</v>
      </c>
      <c r="B405" s="29" t="str">
        <f>Export!C353</f>
        <v>1 x 35</v>
      </c>
      <c r="C405" s="118">
        <f>Export!I353</f>
        <v>9557.5361372881671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25">
      <c r="A406" s="106">
        <f>Export!A354</f>
        <v>1017</v>
      </c>
      <c r="B406" s="29" t="str">
        <f>Export!C354</f>
        <v>1 x 50</v>
      </c>
      <c r="C406" s="118">
        <f>Export!I354</f>
        <v>12547.212516907661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25">
      <c r="A407" s="106">
        <f>Export!A355</f>
        <v>1017</v>
      </c>
      <c r="B407" s="29" t="str">
        <f>Export!C355</f>
        <v>1 x 70</v>
      </c>
      <c r="C407" s="118">
        <f>Export!I355</f>
        <v>16931.361551720991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25">
      <c r="A408" s="106">
        <f>Export!A356</f>
        <v>1017</v>
      </c>
      <c r="B408" s="29" t="str">
        <f>Export!C356</f>
        <v>1 x 95</v>
      </c>
      <c r="C408" s="118">
        <f>Export!I356</f>
        <v>22132.121072727445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25">
      <c r="A409" s="106">
        <f>Export!A357</f>
        <v>1017</v>
      </c>
      <c r="B409" s="29" t="str">
        <f>Export!C357</f>
        <v>1 x 120</v>
      </c>
      <c r="C409" s="118">
        <f>Export!I357</f>
        <v>26637.925301014609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25">
      <c r="A410" s="106">
        <f>Export!A358</f>
        <v>1017</v>
      </c>
      <c r="B410" s="29" t="str">
        <f>Export!C358</f>
        <v>1 x 150</v>
      </c>
      <c r="C410" s="118">
        <f>Export!I358</f>
        <v>33823.185165562994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25">
      <c r="A411" s="106">
        <f>Export!A359</f>
        <v>1017</v>
      </c>
      <c r="B411" s="29" t="str">
        <f>Export!C359</f>
        <v>1 x 185</v>
      </c>
      <c r="C411" s="118">
        <f>Export!I359</f>
        <v>40978.031231742905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25">
      <c r="A412" s="106">
        <f>Export!A360</f>
        <v>1017</v>
      </c>
      <c r="B412" s="29" t="str">
        <f>Export!C360</f>
        <v>1 x 240</v>
      </c>
      <c r="C412" s="118">
        <f>Export!I360</f>
        <v>52343.667682035957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25">
      <c r="A413" s="106">
        <f>Export!A361</f>
        <v>1017</v>
      </c>
      <c r="B413" s="29" t="str">
        <f>Export!C361</f>
        <v>1 x 300</v>
      </c>
      <c r="C413" s="118">
        <f>Export!I361</f>
        <v>65001.890562988498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25">
      <c r="A414" s="106">
        <f>Export!A362</f>
        <v>1017</v>
      </c>
      <c r="B414" s="29" t="str">
        <f>Export!C362</f>
        <v>2 x 1.5</v>
      </c>
      <c r="C414" s="118">
        <f>Export!I362</f>
        <v>2382.9211021687443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25">
      <c r="A415" s="106">
        <f>Export!A363</f>
        <v>1017</v>
      </c>
      <c r="B415" s="29" t="str">
        <f>Export!C363</f>
        <v>2 x 2,5</v>
      </c>
      <c r="C415" s="118">
        <f>Export!I363</f>
        <v>3055.0660461116827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25">
      <c r="A416" s="106">
        <f>Export!A364</f>
        <v>1017</v>
      </c>
      <c r="B416" s="29" t="str">
        <f>Export!C364</f>
        <v>3 x 1.5 RE</v>
      </c>
      <c r="C416" s="118">
        <f>Export!I364</f>
        <v>2566.9245822979196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25">
      <c r="A417" s="106">
        <f>Export!A365</f>
        <v>1017</v>
      </c>
      <c r="B417" s="29" t="str">
        <f>Export!C365</f>
        <v>3 x 2.5 RE</v>
      </c>
      <c r="C417" s="118">
        <f>Export!I365</f>
        <v>3433.7178357989942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25">
      <c r="A418" s="106">
        <f>Export!A366</f>
        <v>1017</v>
      </c>
      <c r="B418" s="29" t="str">
        <f>Export!C366</f>
        <v>3 x 4 RE</v>
      </c>
      <c r="C418" s="118">
        <f>Export!I366</f>
        <v>5120.1629553300327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25">
      <c r="A419" s="106">
        <f>Export!A367</f>
        <v>1017</v>
      </c>
      <c r="B419" s="29" t="str">
        <f>Export!C367</f>
        <v>3 x 6 RE</v>
      </c>
      <c r="C419" s="118">
        <f>Export!I367</f>
        <v>6938.9080977638669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25">
      <c r="A420" s="106">
        <f>Export!A368</f>
        <v>1017</v>
      </c>
      <c r="B420" s="29" t="str">
        <f>Export!C368</f>
        <v>4 x 1.5 RE</v>
      </c>
      <c r="C420" s="118">
        <f>Export!I368</f>
        <v>3286.2109137119696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25">
      <c r="A421" s="106">
        <f>Export!A369</f>
        <v>1017</v>
      </c>
      <c r="B421" s="29" t="str">
        <f>Export!C369</f>
        <v>4 x 2,5 RE</v>
      </c>
      <c r="C421" s="118">
        <f>Export!I369</f>
        <v>4306.5938489737609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25">
      <c r="A422" s="106">
        <f>Export!A370</f>
        <v>1017</v>
      </c>
      <c r="B422" s="29" t="str">
        <f>Export!C370</f>
        <v>4 x 4 RE</v>
      </c>
      <c r="C422" s="118">
        <f>Export!I370</f>
        <v>6903.9322296401378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25">
      <c r="A423" s="106">
        <f>Export!A371</f>
        <v>1017</v>
      </c>
      <c r="B423" s="29" t="str">
        <f>Export!C371</f>
        <v>4 x 6 RE</v>
      </c>
      <c r="C423" s="118">
        <f>Export!I371</f>
        <v>8882.349813508381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25">
      <c r="A424" s="106">
        <f>Export!A372</f>
        <v>1017</v>
      </c>
      <c r="B424" s="29" t="str">
        <f>Export!C372</f>
        <v>4 x 10 RE</v>
      </c>
      <c r="C424" s="118">
        <f>Export!I372</f>
        <v>13563.033382414184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25">
      <c r="A425" s="106">
        <f>Export!A373</f>
        <v>1017</v>
      </c>
      <c r="B425" s="29" t="str">
        <f>Export!C373</f>
        <v>4 x 16 RM</v>
      </c>
      <c r="C425" s="118">
        <f>Export!I373</f>
        <v>22157.972801340631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25">
      <c r="A426" s="106">
        <f>Export!A374</f>
        <v>1017</v>
      </c>
      <c r="B426" s="29" t="str">
        <f>Export!C374</f>
        <v>4 x 25 RM</v>
      </c>
      <c r="C426" s="118">
        <f>Export!I374</f>
        <v>30213.067299226932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25">
      <c r="A427" s="106">
        <f>Export!A375</f>
        <v>1017</v>
      </c>
      <c r="B427" s="29" t="str">
        <f>Export!C375</f>
        <v>4 x 35 SM</v>
      </c>
      <c r="C427" s="118">
        <f>Export!I375</f>
        <v>38657.458416229514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25">
      <c r="A428" s="106">
        <f>Export!A376</f>
        <v>1017</v>
      </c>
      <c r="B428" s="29" t="str">
        <f>Export!C376</f>
        <v>4 x 50 SM</v>
      </c>
      <c r="C428" s="118">
        <f>Export!I376</f>
        <v>51732.350334829942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25">
      <c r="A429" s="106">
        <f>Export!A377</f>
        <v>1017</v>
      </c>
      <c r="B429" s="29" t="str">
        <f>Export!C377</f>
        <v>4 x 70 SM</v>
      </c>
      <c r="C429" s="118">
        <f>Export!I377</f>
        <v>68406.715290337437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25">
      <c r="A430" s="106">
        <f>Export!A378</f>
        <v>1017</v>
      </c>
      <c r="B430" s="29" t="str">
        <f>Export!C378</f>
        <v>4 x 95 SM</v>
      </c>
      <c r="C430" s="118">
        <f>Export!I378</f>
        <v>98525.499814622162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25">
      <c r="A431" s="106">
        <f>Export!A379</f>
        <v>1017</v>
      </c>
      <c r="B431" s="29" t="str">
        <f>Export!C379</f>
        <v>4 x 120 SM</v>
      </c>
      <c r="C431" s="118">
        <f>Export!I379</f>
        <v>127351.69790824738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25">
      <c r="A432" s="106">
        <f>Export!A380</f>
        <v>1017</v>
      </c>
      <c r="B432" s="29" t="str">
        <f>Export!C380</f>
        <v>4 x 150 SM</v>
      </c>
      <c r="C432" s="118">
        <f>Export!I380</f>
        <v>155540.72692605338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25">
      <c r="A433" s="106">
        <f>Export!A381</f>
        <v>1017</v>
      </c>
      <c r="B433" s="29" t="str">
        <f>Export!C381</f>
        <v>5 x 1.5 RE</v>
      </c>
      <c r="C433" s="118">
        <f>Export!I381</f>
        <v>4516.4490577161268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25">
      <c r="A434" s="106">
        <f>Export!A382</f>
        <v>1017</v>
      </c>
      <c r="B434" s="29" t="str">
        <f>Export!C382</f>
        <v>5 x 2.5 RE</v>
      </c>
      <c r="C434" s="118">
        <f>Export!I382</f>
        <v>5678.256155391251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25">
      <c r="A435" s="106">
        <f>Export!A383</f>
        <v>1017</v>
      </c>
      <c r="B435" s="29" t="str">
        <f>Export!C383</f>
        <v>5 x 4 RE</v>
      </c>
      <c r="C435" s="118">
        <f>Export!I383</f>
        <v>8252.784187281286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25">
      <c r="A436" s="106">
        <f>Export!A384</f>
        <v>1017</v>
      </c>
      <c r="B436" s="29" t="str">
        <f>Export!C384</f>
        <v>5 x 6 RE</v>
      </c>
      <c r="C436" s="118">
        <f>Export!I384</f>
        <v>10296.591437641715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25">
      <c r="A437" s="106">
        <f>Export!A385</f>
        <v>1017</v>
      </c>
      <c r="B437" s="29" t="str">
        <f>Export!C385</f>
        <v>5 x 10 RE</v>
      </c>
      <c r="C437" s="118">
        <f>Export!I385</f>
        <v>15994.616561972463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25">
      <c r="A438" s="106">
        <f>Export!A386</f>
        <v>1017</v>
      </c>
      <c r="B438" s="29" t="str">
        <f>Export!C386</f>
        <v>5 x 16 RM</v>
      </c>
      <c r="C438" s="118">
        <f>Export!I386</f>
        <v>25883.663101476832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25">
      <c r="A439" s="106">
        <f>Export!A387</f>
        <v>1017</v>
      </c>
      <c r="B439" s="29" t="str">
        <f>Export!C387</f>
        <v>5 x 25 RM</v>
      </c>
      <c r="C439" s="118">
        <f>Export!I387</f>
        <v>36271.495934223924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25">
      <c r="A440" s="106">
        <f>Export!A388</f>
        <v>1017</v>
      </c>
      <c r="B440" s="29" t="str">
        <f>Export!C388</f>
        <v>7 x 1.5 RE</v>
      </c>
      <c r="C440" s="118">
        <f>Export!I388</f>
        <v>6189.2079679813578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25">
      <c r="A441" s="106">
        <f>Export!A389</f>
        <v>1017</v>
      </c>
      <c r="B441" s="29" t="str">
        <f>Export!C389</f>
        <v>12 x 1.5 RE</v>
      </c>
      <c r="C441" s="118">
        <f>Export!I389</f>
        <v>9653.3396021488097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25">
      <c r="A442" s="106">
        <f>Export!A390</f>
        <v>1017</v>
      </c>
      <c r="B442" s="29" t="str">
        <f>Export!C390</f>
        <v>19 x 1.5 RE</v>
      </c>
      <c r="C442" s="118">
        <f>Export!I390</f>
        <v>14933.174998913253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25">
      <c r="A443" s="106">
        <f>Export!A391</f>
        <v>1017</v>
      </c>
      <c r="B443" s="29" t="str">
        <f>Export!C391</f>
        <v>24 x 1.5 RE</v>
      </c>
      <c r="C443" s="118">
        <f>Export!I391</f>
        <v>18094.68933931454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25">
      <c r="A444" s="106">
        <f>Export!A392</f>
        <v>1017</v>
      </c>
      <c r="B444" s="29" t="str">
        <f>Export!C392</f>
        <v>30 x 1.5 RE</v>
      </c>
      <c r="C444" s="118">
        <f>Export!I392</f>
        <v>21619.648570218913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25">
      <c r="A445" s="106">
        <f>Export!A393</f>
        <v>1017</v>
      </c>
      <c r="B445" s="29" t="str">
        <f>Export!C393</f>
        <v>7 x 2.5 RE</v>
      </c>
      <c r="C445" s="118">
        <f>Export!I393</f>
        <v>8175.2290014417149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25">
      <c r="A446" s="106">
        <f>Export!A394</f>
        <v>1017</v>
      </c>
      <c r="B446" s="29" t="str">
        <f>Export!C394</f>
        <v>12 x 2.5 RE</v>
      </c>
      <c r="C446" s="118">
        <f>Export!I394</f>
        <v>13538.702343719418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25">
      <c r="A447" s="106">
        <f>Export!A395</f>
        <v>1017</v>
      </c>
      <c r="B447" s="29" t="str">
        <f>Export!C395</f>
        <v>19 x 2.5 RE</v>
      </c>
      <c r="C447" s="118">
        <f>Export!I395</f>
        <v>21356.569214331743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25">
      <c r="A448" s="106">
        <f>Export!A396</f>
        <v>1017</v>
      </c>
      <c r="B448" s="29" t="str">
        <f>Export!C396</f>
        <v>24 x 2.5 RE</v>
      </c>
      <c r="C448" s="118">
        <f>Export!I396</f>
        <v>26169.552806140342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25">
      <c r="A449" s="106">
        <f>Export!A397</f>
        <v>1017</v>
      </c>
      <c r="B449" s="29" t="str">
        <f>Export!C397</f>
        <v>30 x 2.5 RE</v>
      </c>
      <c r="C449" s="118">
        <f>Export!I397</f>
        <v>31367.270947309946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.75" x14ac:dyDescent="0.3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25">
      <c r="A451" s="106">
        <f>Export!A398</f>
        <v>1018</v>
      </c>
      <c r="B451" s="29" t="s">
        <v>408</v>
      </c>
      <c r="C451" s="118" t="s">
        <v>409</v>
      </c>
      <c r="D451" s="30" t="s">
        <v>410</v>
      </c>
      <c r="E451" s="30" t="s">
        <v>411</v>
      </c>
      <c r="F451" s="30" t="s">
        <v>412</v>
      </c>
      <c r="G451" s="33" t="s">
        <v>413</v>
      </c>
      <c r="I451" s="92"/>
    </row>
    <row r="452" spans="1:9" x14ac:dyDescent="0.25">
      <c r="A452" s="106">
        <f>Export!A398</f>
        <v>1018</v>
      </c>
      <c r="B452" s="29" t="str">
        <f>Export!C398</f>
        <v>1 x 16</v>
      </c>
      <c r="C452" s="118">
        <f>Export!I398</f>
        <v>4734.1282926345903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25">
      <c r="A453" s="106">
        <f>Export!A400</f>
        <v>1018</v>
      </c>
      <c r="B453" s="29" t="str">
        <f>Export!C399</f>
        <v>1 x 25</v>
      </c>
      <c r="C453" s="118">
        <f>Export!I399</f>
        <v>7018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25">
      <c r="A454" s="106">
        <f>Export!A401</f>
        <v>1018</v>
      </c>
      <c r="B454" s="29" t="str">
        <f>Export!C400</f>
        <v>1 x 35</v>
      </c>
      <c r="C454" s="118">
        <f>Export!I400</f>
        <v>9198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25">
      <c r="A455" s="106">
        <f>Export!A402</f>
        <v>1018</v>
      </c>
      <c r="B455" s="29" t="str">
        <f>Export!C401</f>
        <v>1 x 50</v>
      </c>
      <c r="C455" s="118">
        <f>Export!I401</f>
        <v>12062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25">
      <c r="A456" s="106">
        <f>Export!A403</f>
        <v>1018</v>
      </c>
      <c r="B456" s="29" t="str">
        <f>Export!C402</f>
        <v>1 x 70</v>
      </c>
      <c r="C456" s="118">
        <f>Export!I402</f>
        <v>18551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25">
      <c r="A457" s="106">
        <f>Export!A404</f>
        <v>1018</v>
      </c>
      <c r="B457" s="29" t="str">
        <f>Export!C403</f>
        <v>1 x 95</v>
      </c>
      <c r="C457" s="118">
        <f>Export!I403</f>
        <v>21796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25">
      <c r="A458" s="106">
        <f>Export!A405</f>
        <v>1018</v>
      </c>
      <c r="B458" s="29" t="str">
        <f>Export!C404</f>
        <v>1 x 120</v>
      </c>
      <c r="C458" s="118">
        <f>Export!I404</f>
        <v>30584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25">
      <c r="A459" s="106">
        <f>Export!A406</f>
        <v>1018</v>
      </c>
      <c r="B459" s="29" t="str">
        <f>Export!C405</f>
        <v>1 x 150</v>
      </c>
      <c r="C459" s="118">
        <f>Export!I405</f>
        <v>32870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25">
      <c r="A460" s="106">
        <f>Export!A407</f>
        <v>1018</v>
      </c>
      <c r="B460" s="29" t="str">
        <f>Export!C406</f>
        <v>1 x 185</v>
      </c>
      <c r="C460" s="118">
        <f>Export!I406</f>
        <v>43890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25">
      <c r="A461" s="106">
        <f>Export!A408</f>
        <v>1018</v>
      </c>
      <c r="B461" s="29" t="str">
        <f>Export!C407</f>
        <v>1 x 240</v>
      </c>
      <c r="C461" s="118">
        <f>Export!I407</f>
        <v>62188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25">
      <c r="A462" s="106">
        <f>Export!A409</f>
        <v>1018</v>
      </c>
      <c r="B462" s="29" t="str">
        <f>Export!C408</f>
        <v>1 x 300</v>
      </c>
      <c r="C462" s="118">
        <f>Export!I408</f>
        <v>91844.905997824448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25">
      <c r="A463" s="106">
        <f>Export!A410</f>
        <v>1018</v>
      </c>
      <c r="B463" s="29" t="str">
        <f>Export!C409</f>
        <v>2 x 1.5</v>
      </c>
      <c r="C463" s="118">
        <f>Export!I409</f>
        <v>1552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25">
      <c r="A464" s="106">
        <f>Export!A411</f>
        <v>1018</v>
      </c>
      <c r="B464" s="29" t="str">
        <f>Export!C410</f>
        <v>3 x 1.5 RE</v>
      </c>
      <c r="C464" s="118">
        <f>Export!I410</f>
        <v>2060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25">
      <c r="A465" s="106">
        <f>Export!A412</f>
        <v>1018</v>
      </c>
      <c r="B465" s="29" t="str">
        <f>Export!C411</f>
        <v>3 x 2.5 RE</v>
      </c>
      <c r="C465" s="118">
        <f>Export!I411</f>
        <v>2954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25">
      <c r="A466" s="106">
        <f>Export!A413</f>
        <v>1018</v>
      </c>
      <c r="B466" s="29" t="str">
        <f>Export!C412</f>
        <v>3 x 4 RE</v>
      </c>
      <c r="C466" s="118">
        <f>Export!I412</f>
        <v>4426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25">
      <c r="A467" s="106">
        <f>Export!A414</f>
        <v>1018</v>
      </c>
      <c r="B467" s="29" t="str">
        <f>Export!C413</f>
        <v>3 x 6 RE</v>
      </c>
      <c r="C467" s="118">
        <f>Export!I413</f>
        <v>6144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25">
      <c r="A468" s="106">
        <f>Export!A415</f>
        <v>1018</v>
      </c>
      <c r="B468" s="29" t="str">
        <f>Export!C414</f>
        <v>4 x 1.5 RE</v>
      </c>
      <c r="C468" s="118">
        <f>Export!I414</f>
        <v>2867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25">
      <c r="A469" s="106">
        <f>Export!A416</f>
        <v>1018</v>
      </c>
      <c r="B469" s="29" t="str">
        <f>Export!C415</f>
        <v>4 x 2,5 RE</v>
      </c>
      <c r="C469" s="118">
        <f>Export!I415</f>
        <v>3828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25">
      <c r="A470" s="106">
        <f>Export!A417</f>
        <v>1018</v>
      </c>
      <c r="B470" s="29" t="str">
        <f>Export!C416</f>
        <v>4 x 4 RE</v>
      </c>
      <c r="C470" s="118">
        <f>Export!I416</f>
        <v>5872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25">
      <c r="A471" s="106">
        <f>Export!A418</f>
        <v>1018</v>
      </c>
      <c r="B471" s="29" t="str">
        <f>Export!C417</f>
        <v>4 x 6 RE</v>
      </c>
      <c r="C471" s="118">
        <f>Export!I417</f>
        <v>7886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25">
      <c r="A472" s="106">
        <f>Export!A419</f>
        <v>1018</v>
      </c>
      <c r="B472" s="29" t="str">
        <f>Export!C418</f>
        <v>4 x 10 RE</v>
      </c>
      <c r="C472" s="118">
        <f>Export!I418</f>
        <v>13311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25">
      <c r="A473" s="106">
        <f>Export!A420</f>
        <v>1018</v>
      </c>
      <c r="B473" s="29" t="str">
        <f>Export!C419</f>
        <v>4 x 16 RM</v>
      </c>
      <c r="C473" s="118">
        <f>Export!I419</f>
        <v>19976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25">
      <c r="A474" s="106">
        <f>Export!A421</f>
        <v>1018</v>
      </c>
      <c r="B474" s="29" t="str">
        <f>Export!C420</f>
        <v>4 x 25 RM</v>
      </c>
      <c r="C474" s="118">
        <f>Export!I420</f>
        <v>31345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25">
      <c r="A475" s="106">
        <f>Export!A422</f>
        <v>1018</v>
      </c>
      <c r="B475" s="29" t="str">
        <f>Export!C421</f>
        <v>4 x 35 SM</v>
      </c>
      <c r="C475" s="118">
        <f>Export!I421</f>
        <v>39726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25">
      <c r="A476" s="106">
        <f>Export!A423</f>
        <v>1018</v>
      </c>
      <c r="B476" s="29" t="str">
        <f>Export!C422</f>
        <v>4 x 50 SM</v>
      </c>
      <c r="C476" s="118">
        <f>Export!I422</f>
        <v>52446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25">
      <c r="A477" s="106">
        <f>Export!A424</f>
        <v>1018</v>
      </c>
      <c r="B477" s="29" t="str">
        <f>Export!C423</f>
        <v>4 x 70 SM</v>
      </c>
      <c r="C477" s="118">
        <f>Export!I423</f>
        <v>72716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25">
      <c r="A478" s="106">
        <f>Export!A425</f>
        <v>1018</v>
      </c>
      <c r="B478" s="29" t="str">
        <f>Export!C424</f>
        <v>4 x 95 SM</v>
      </c>
      <c r="C478" s="118">
        <f>Export!I424</f>
        <v>98474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25">
      <c r="A479" s="106">
        <f>Export!A426</f>
        <v>1018</v>
      </c>
      <c r="B479" s="29" t="str">
        <f>Export!C425</f>
        <v>4 x 120 SM</v>
      </c>
      <c r="C479" s="118">
        <f>Export!I425</f>
        <v>124017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25">
      <c r="A480" s="106">
        <f>Export!A427</f>
        <v>1018</v>
      </c>
      <c r="B480" s="29" t="str">
        <f>Export!C426</f>
        <v>4 x 150 SM</v>
      </c>
      <c r="C480" s="118">
        <f>Export!I426</f>
        <v>158153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25">
      <c r="A481" s="106">
        <f>Export!A428</f>
        <v>1018</v>
      </c>
      <c r="B481" s="29" t="str">
        <f>Export!C427</f>
        <v>5 x 1.5 RE</v>
      </c>
      <c r="C481" s="118">
        <f>Export!I427</f>
        <v>3320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25">
      <c r="A482" s="106">
        <f>Export!A429</f>
        <v>1018</v>
      </c>
      <c r="B482" s="29" t="str">
        <f>Export!C428</f>
        <v>5 x 2.5 RE</v>
      </c>
      <c r="C482" s="118">
        <f>Export!I428</f>
        <v>4479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25">
      <c r="A483" s="106">
        <f>Export!A430</f>
        <v>1018</v>
      </c>
      <c r="B483" s="29" t="str">
        <f>Export!C429</f>
        <v>5 x 4 RE</v>
      </c>
      <c r="C483" s="118">
        <f>Export!I429</f>
        <v>6749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25">
      <c r="A484" s="106">
        <f>Export!A431</f>
        <v>1018</v>
      </c>
      <c r="B484" s="29" t="str">
        <f>Export!C430</f>
        <v>5 x 6 RE</v>
      </c>
      <c r="C484" s="118">
        <f>Export!I430</f>
        <v>9189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25">
      <c r="A485" s="106">
        <f>Export!A432</f>
        <v>1018</v>
      </c>
      <c r="B485" s="29" t="str">
        <f>Export!C431</f>
        <v>5 x 10 RE</v>
      </c>
      <c r="C485" s="118">
        <f>Export!I431</f>
        <v>15097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25">
      <c r="A486" s="106">
        <f>Export!A433</f>
        <v>1018</v>
      </c>
      <c r="B486" s="29" t="str">
        <f>Export!C432</f>
        <v>5 x 16 RM</v>
      </c>
      <c r="C486" s="118">
        <f>Export!I432</f>
        <v>22673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25">
      <c r="A487" s="106">
        <f>Export!A434</f>
        <v>1018</v>
      </c>
      <c r="B487" s="29" t="str">
        <f>Export!C433</f>
        <v>5 x 25 RM</v>
      </c>
      <c r="C487" s="118">
        <f>Export!I433</f>
        <v>34397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25">
      <c r="A488" s="106">
        <f>Export!A435</f>
        <v>1018</v>
      </c>
      <c r="B488" s="29" t="str">
        <f>Export!C434</f>
        <v>7 x 1.5 RE</v>
      </c>
      <c r="C488" s="118">
        <f>Export!I434</f>
        <v>4555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25">
      <c r="A489" s="106">
        <f>Export!A436</f>
        <v>1018</v>
      </c>
      <c r="B489" s="29" t="str">
        <f>Export!C435</f>
        <v>12 x 1.5 RE</v>
      </c>
      <c r="C489" s="118">
        <f>Export!I435</f>
        <v>18490.583201015404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25">
      <c r="I490"/>
    </row>
    <row r="491" spans="1:9" ht="18.75" x14ac:dyDescent="0.3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25">
      <c r="A492" s="106">
        <f>Export!A437</f>
        <v>1019</v>
      </c>
      <c r="B492" s="29" t="s">
        <v>408</v>
      </c>
      <c r="C492" s="118" t="s">
        <v>409</v>
      </c>
      <c r="D492" s="30" t="s">
        <v>410</v>
      </c>
      <c r="E492" s="30" t="s">
        <v>411</v>
      </c>
      <c r="F492" s="30" t="s">
        <v>412</v>
      </c>
      <c r="G492" s="33" t="s">
        <v>413</v>
      </c>
      <c r="I492" s="92"/>
    </row>
    <row r="493" spans="1:9" x14ac:dyDescent="0.25">
      <c r="A493" s="106">
        <f>Export!A437</f>
        <v>1019</v>
      </c>
      <c r="B493" s="29" t="str">
        <f>Export!C437</f>
        <v>1 x 16</v>
      </c>
      <c r="C493" s="118">
        <f>Export!I437</f>
        <v>4314.104600589274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25">
      <c r="A494" s="106">
        <f>Export!A438</f>
        <v>1019</v>
      </c>
      <c r="B494" s="29" t="str">
        <f>Export!C438</f>
        <v>1 x 25</v>
      </c>
      <c r="C494" s="118">
        <f>Export!I438</f>
        <v>5912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25">
      <c r="A495" s="106">
        <f>Export!A439</f>
        <v>1019</v>
      </c>
      <c r="B495" s="29" t="str">
        <f>Export!C439</f>
        <v>1 x 35</v>
      </c>
      <c r="C495" s="118">
        <f>Export!I439</f>
        <v>7359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25">
      <c r="A496" s="106">
        <f>Export!A440</f>
        <v>1019</v>
      </c>
      <c r="B496" s="29" t="str">
        <f>Export!C440</f>
        <v>1 x 50</v>
      </c>
      <c r="C496" s="118">
        <f>Export!I440</f>
        <v>10148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25">
      <c r="A497" s="106">
        <f>Export!A441</f>
        <v>1019</v>
      </c>
      <c r="B497" s="29" t="str">
        <f>Export!C441</f>
        <v>1 x 70</v>
      </c>
      <c r="C497" s="118">
        <f>Export!I441</f>
        <v>14162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25">
      <c r="A498" s="106">
        <f>Export!A442</f>
        <v>1019</v>
      </c>
      <c r="B498" s="29" t="str">
        <f>Export!C442</f>
        <v>1 x 95</v>
      </c>
      <c r="C498" s="118">
        <f>Export!I442</f>
        <v>18241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25">
      <c r="A499" s="106">
        <f>Export!A443</f>
        <v>1019</v>
      </c>
      <c r="B499" s="29" t="str">
        <f>Export!C443</f>
        <v>1 x 120</v>
      </c>
      <c r="C499" s="118">
        <f>Export!I443</f>
        <v>23924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25">
      <c r="A500" s="106">
        <f>Export!A444</f>
        <v>1019</v>
      </c>
      <c r="B500" s="29" t="str">
        <f>Export!C444</f>
        <v>1 x 150</v>
      </c>
      <c r="C500" s="118">
        <f>Export!I444</f>
        <v>29222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25">
      <c r="A501" s="106">
        <f>Export!A445</f>
        <v>1019</v>
      </c>
      <c r="B501" s="29" t="str">
        <f>Export!C445</f>
        <v>1 x 185</v>
      </c>
      <c r="C501" s="118">
        <f>Export!I445</f>
        <v>36372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25">
      <c r="A502" s="106">
        <f>Export!A446</f>
        <v>1019</v>
      </c>
      <c r="B502" s="29" t="str">
        <f>Export!C446</f>
        <v>1 x 240</v>
      </c>
      <c r="C502" s="118">
        <f>Export!I446</f>
        <v>47041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25">
      <c r="A503" s="106">
        <f>Export!A447</f>
        <v>1019</v>
      </c>
      <c r="B503" s="29" t="str">
        <f>Export!C447</f>
        <v>1 x 300</v>
      </c>
      <c r="C503" s="118">
        <f>Export!I447</f>
        <v>58745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25">
      <c r="A504" s="106">
        <f>Export!A448</f>
        <v>1019</v>
      </c>
      <c r="B504" s="29" t="str">
        <f>Export!C448</f>
        <v>1 x 400</v>
      </c>
      <c r="C504" s="118">
        <f>Export!I448</f>
        <v>89101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25">
      <c r="A505" s="106">
        <f>Export!A449</f>
        <v>1019</v>
      </c>
      <c r="B505" s="29" t="str">
        <f>Export!C449</f>
        <v>2 x 1,5</v>
      </c>
      <c r="C505" s="118">
        <f>Export!I449</f>
        <v>1430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25">
      <c r="A506" s="106">
        <f>Export!A450</f>
        <v>1019</v>
      </c>
      <c r="B506" s="29" t="str">
        <f>Export!C450</f>
        <v>2 x 2,5</v>
      </c>
      <c r="C506" s="118">
        <f>Export!I450</f>
        <v>1921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25">
      <c r="A507" s="106">
        <f>Export!A451</f>
        <v>1019</v>
      </c>
      <c r="B507" s="29" t="str">
        <f>Export!C451</f>
        <v>3 x 1,5</v>
      </c>
      <c r="C507" s="118">
        <f>Export!I451</f>
        <v>1454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25">
      <c r="A508" s="106">
        <f>Export!A452</f>
        <v>1019</v>
      </c>
      <c r="B508" s="29" t="str">
        <f>Export!C452</f>
        <v>3 x 2,5</v>
      </c>
      <c r="C508" s="118">
        <f>Export!I452</f>
        <v>2107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25">
      <c r="A509" s="106">
        <f>Export!A453</f>
        <v>1019</v>
      </c>
      <c r="B509" s="29" t="str">
        <f>Export!C453</f>
        <v>3 x 4</v>
      </c>
      <c r="C509" s="118">
        <f>Export!I453</f>
        <v>3071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25">
      <c r="A510" s="106">
        <f>Export!A454</f>
        <v>1019</v>
      </c>
      <c r="B510" s="29" t="str">
        <f>Export!C454</f>
        <v>3 x 6</v>
      </c>
      <c r="C510" s="118">
        <f>Export!I454</f>
        <v>4353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25">
      <c r="A511" s="106">
        <f>Export!A455</f>
        <v>1019</v>
      </c>
      <c r="B511" s="29" t="str">
        <f>Export!C455</f>
        <v>3 x 10</v>
      </c>
      <c r="C511" s="118">
        <f>Export!I455</f>
        <v>7205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25">
      <c r="A512" s="106">
        <f>Export!A456</f>
        <v>1019</v>
      </c>
      <c r="B512" s="29" t="str">
        <f>Export!C456</f>
        <v>4 x 1,5</v>
      </c>
      <c r="C512" s="118">
        <f>Export!I456</f>
        <v>2011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25">
      <c r="A513" s="106">
        <f>Export!A457</f>
        <v>1019</v>
      </c>
      <c r="B513" s="29" t="str">
        <f>Export!C457</f>
        <v>4 x 2,5</v>
      </c>
      <c r="C513" s="118">
        <f>Export!I457</f>
        <v>2652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25">
      <c r="A514" s="106">
        <f>Export!A458</f>
        <v>1019</v>
      </c>
      <c r="B514" s="29" t="str">
        <f>Export!C458</f>
        <v>4 x 4</v>
      </c>
      <c r="C514" s="118">
        <f>Export!I458</f>
        <v>4204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25">
      <c r="A515" s="106">
        <f>Export!A459</f>
        <v>1019</v>
      </c>
      <c r="B515" s="29" t="str">
        <f>Export!C459</f>
        <v>4 x 6</v>
      </c>
      <c r="C515" s="118">
        <f>Export!I459</f>
        <v>6217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25">
      <c r="A516" s="106">
        <f>Export!A460</f>
        <v>1019</v>
      </c>
      <c r="B516" s="29" t="str">
        <f>Export!C460</f>
        <v>4 x 10</v>
      </c>
      <c r="C516" s="118">
        <f>Export!I460</f>
        <v>9687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25">
      <c r="A517" s="106">
        <f>Export!A461</f>
        <v>1019</v>
      </c>
      <c r="B517" s="29" t="str">
        <f>Export!C461</f>
        <v>4 x 16</v>
      </c>
      <c r="C517" s="118">
        <f>Export!I461</f>
        <v>14185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25">
      <c r="A518" s="106">
        <f>Export!A462</f>
        <v>1019</v>
      </c>
      <c r="B518" s="29" t="str">
        <f>Export!C462</f>
        <v>4 x 25</v>
      </c>
      <c r="C518" s="118">
        <f>Export!I462</f>
        <v>21593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25">
      <c r="A519" s="106">
        <f>Export!A463</f>
        <v>1019</v>
      </c>
      <c r="B519" s="29" t="str">
        <f>Export!C463</f>
        <v>3 x 35 + 1 x 25</v>
      </c>
      <c r="C519" s="118">
        <f>Export!I463</f>
        <v>28675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25">
      <c r="A520" s="106">
        <f>Export!A464</f>
        <v>1019</v>
      </c>
      <c r="B520" s="29" t="str">
        <f>Export!C464</f>
        <v>3 x 50 x 1 x 25</v>
      </c>
      <c r="C520" s="118">
        <f>Export!I464</f>
        <v>38878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25">
      <c r="A521" s="106">
        <f>Export!A465</f>
        <v>1019</v>
      </c>
      <c r="B521" s="29" t="str">
        <f>Export!C465</f>
        <v>3 x 70 + 1 x 35</v>
      </c>
      <c r="C521" s="118">
        <f>Export!I465</f>
        <v>53052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25">
      <c r="A522" s="106">
        <f>Export!A466</f>
        <v>1019</v>
      </c>
      <c r="B522" s="29" t="str">
        <f>Export!C466</f>
        <v>3 x 95 + 1 x 50</v>
      </c>
      <c r="C522" s="118">
        <f>Export!I466</f>
        <v>70821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25">
      <c r="A523" s="106">
        <f>Export!A467</f>
        <v>1019</v>
      </c>
      <c r="B523" s="29" t="str">
        <f>Export!C467</f>
        <v>3 x 120 + 1 x 70</v>
      </c>
      <c r="C523" s="118">
        <f>Export!I467</f>
        <v>96376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25">
      <c r="A524" s="106">
        <f>Export!A468</f>
        <v>1019</v>
      </c>
      <c r="B524" s="29" t="str">
        <f>Export!C468</f>
        <v>3 x 150 + 1 x 95</v>
      </c>
      <c r="C524" s="118">
        <f>Export!I468</f>
        <v>134316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25">
      <c r="A525" s="106">
        <f>Export!A469</f>
        <v>1019</v>
      </c>
      <c r="B525" s="29" t="str">
        <f>Export!C469</f>
        <v>5 x 1,5</v>
      </c>
      <c r="C525" s="118">
        <f>Export!I469</f>
        <v>2315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25">
      <c r="A526" s="106">
        <f>Export!A470</f>
        <v>1019</v>
      </c>
      <c r="B526" s="29" t="str">
        <f>Export!C470</f>
        <v>5 x 2,5</v>
      </c>
      <c r="C526" s="118">
        <f>Export!I470</f>
        <v>3189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25">
      <c r="A527" s="106">
        <f>Export!A471</f>
        <v>1019</v>
      </c>
      <c r="B527" s="29" t="str">
        <f>Export!C471</f>
        <v>5 x 4</v>
      </c>
      <c r="C527" s="118">
        <f>Export!I471</f>
        <v>4777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25">
      <c r="A528" s="106">
        <f>Export!A472</f>
        <v>1019</v>
      </c>
      <c r="B528" s="29" t="str">
        <f>Export!C472</f>
        <v>5 x 6</v>
      </c>
      <c r="C528" s="118">
        <f>Export!I472</f>
        <v>6708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25">
      <c r="A529" s="106">
        <f>Export!A473</f>
        <v>1019</v>
      </c>
      <c r="B529" s="29" t="str">
        <f>Export!C473</f>
        <v>5 x 10</v>
      </c>
      <c r="C529" s="118">
        <f>Export!I473</f>
        <v>11240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25">
      <c r="A530" s="106">
        <f>Export!A474</f>
        <v>1019</v>
      </c>
      <c r="B530" s="29" t="str">
        <f>Export!C474</f>
        <v>5 x 16</v>
      </c>
      <c r="C530" s="118">
        <f>Export!I474</f>
        <v>16874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25">
      <c r="A531" s="106">
        <f>Export!A475</f>
        <v>1019</v>
      </c>
      <c r="B531" s="29" t="str">
        <f>Export!C475</f>
        <v>5 x 25</v>
      </c>
      <c r="C531" s="118">
        <f>Export!I475</f>
        <v>26117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25">
      <c r="A532" s="106">
        <f>Export!A476</f>
        <v>1019</v>
      </c>
      <c r="B532" s="29" t="str">
        <f>Export!C476</f>
        <v>5 x 35</v>
      </c>
      <c r="C532" s="118">
        <f>Export!I476</f>
        <v>36259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25">
      <c r="A533" s="106">
        <f>Export!A477</f>
        <v>1019</v>
      </c>
      <c r="B533" s="29" t="str">
        <f>Export!C477</f>
        <v>7 x 1,5</v>
      </c>
      <c r="C533" s="118">
        <f>Export!I477</f>
        <v>3613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25">
      <c r="I534"/>
    </row>
    <row r="535" spans="1:9" ht="18.75" x14ac:dyDescent="0.3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25">
      <c r="A536" s="106">
        <f>Export!A478</f>
        <v>1020</v>
      </c>
      <c r="B536" s="29" t="s">
        <v>408</v>
      </c>
      <c r="C536" s="118" t="s">
        <v>409</v>
      </c>
      <c r="D536" s="30" t="s">
        <v>410</v>
      </c>
      <c r="E536" s="30" t="s">
        <v>411</v>
      </c>
      <c r="F536" s="30" t="s">
        <v>412</v>
      </c>
      <c r="G536" s="33" t="s">
        <v>413</v>
      </c>
      <c r="I536" s="93"/>
    </row>
    <row r="537" spans="1:9" x14ac:dyDescent="0.25">
      <c r="A537" s="106">
        <f>Export!A478</f>
        <v>1020</v>
      </c>
      <c r="B537" s="29">
        <f>Export!C478</f>
        <v>4</v>
      </c>
      <c r="C537" s="118">
        <f>Export!I478</f>
        <v>1030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25">
      <c r="A538" s="106">
        <f>Export!A479</f>
        <v>1020</v>
      </c>
      <c r="B538" s="29">
        <f>Export!C479</f>
        <v>6</v>
      </c>
      <c r="C538" s="118">
        <f>Export!I479</f>
        <v>1461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25">
      <c r="A539" s="106">
        <f>Export!A480</f>
        <v>1020</v>
      </c>
      <c r="B539" s="29">
        <f>Export!C480</f>
        <v>10</v>
      </c>
      <c r="C539" s="118">
        <f>Export!I480</f>
        <v>2479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25">
      <c r="A540" s="106">
        <f>Export!A481</f>
        <v>1020</v>
      </c>
      <c r="B540" s="29">
        <f>Export!C481</f>
        <v>16</v>
      </c>
      <c r="C540" s="118">
        <f>Export!I481</f>
        <v>3873.8671458052631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25">
      <c r="I541"/>
    </row>
    <row r="542" spans="1:9" ht="18.75" x14ac:dyDescent="0.3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25">
      <c r="A543" s="106">
        <f>Export!A482</f>
        <v>1021</v>
      </c>
      <c r="B543" s="29" t="s">
        <v>408</v>
      </c>
      <c r="C543" s="118" t="s">
        <v>409</v>
      </c>
      <c r="D543" s="30" t="s">
        <v>410</v>
      </c>
      <c r="E543" s="30" t="s">
        <v>411</v>
      </c>
      <c r="F543" s="30" t="s">
        <v>412</v>
      </c>
      <c r="G543" s="33" t="s">
        <v>413</v>
      </c>
      <c r="I543" s="94"/>
    </row>
    <row r="544" spans="1:9" x14ac:dyDescent="0.25">
      <c r="A544" s="106">
        <f>Export!A482</f>
        <v>1021</v>
      </c>
      <c r="B544" s="29">
        <f>Export!C482</f>
        <v>25</v>
      </c>
      <c r="C544" s="118">
        <f>Export!I482</f>
        <v>4752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25">
      <c r="A545" s="106">
        <f>Export!A483</f>
        <v>1021</v>
      </c>
      <c r="B545" s="29">
        <f>Export!C483</f>
        <v>35</v>
      </c>
      <c r="C545" s="118">
        <f>Export!I483</f>
        <v>6289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25">
      <c r="A546" s="106">
        <f>Export!A484</f>
        <v>1021</v>
      </c>
      <c r="B546" s="29">
        <f>Export!C484</f>
        <v>50</v>
      </c>
      <c r="C546" s="118">
        <f>Export!I484</f>
        <v>7889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25">
      <c r="A547" s="106">
        <f>Export!A485</f>
        <v>1021</v>
      </c>
      <c r="B547" s="29">
        <f>Export!C485</f>
        <v>70</v>
      </c>
      <c r="C547" s="118">
        <f>Export!I485</f>
        <v>12688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25">
      <c r="A548" s="106">
        <f>Export!A486</f>
        <v>1021</v>
      </c>
      <c r="B548" s="29">
        <f>Export!C486</f>
        <v>95</v>
      </c>
      <c r="C548" s="118">
        <f>Export!I486</f>
        <v>18163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25">
      <c r="I549" s="94"/>
    </row>
    <row r="550" spans="1:9" ht="18.75" x14ac:dyDescent="0.3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25">
      <c r="A551" s="106">
        <f>Export!A487</f>
        <v>1022</v>
      </c>
      <c r="B551" s="29" t="s">
        <v>408</v>
      </c>
      <c r="C551" s="118" t="s">
        <v>409</v>
      </c>
      <c r="D551" s="30" t="s">
        <v>410</v>
      </c>
      <c r="E551" s="30" t="s">
        <v>411</v>
      </c>
      <c r="F551" s="30" t="s">
        <v>412</v>
      </c>
      <c r="G551" s="33" t="s">
        <v>413</v>
      </c>
      <c r="I551" s="94"/>
    </row>
    <row r="552" spans="1:9" x14ac:dyDescent="0.25">
      <c r="A552" s="106">
        <f>Export!A487</f>
        <v>1022</v>
      </c>
      <c r="B552" s="29" t="str">
        <f>Export!C487</f>
        <v>20 x 3</v>
      </c>
      <c r="C552" s="118">
        <f>Export!I487</f>
        <v>3526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25">
      <c r="A553" s="106">
        <f>Export!A488</f>
        <v>1022</v>
      </c>
      <c r="B553" s="29" t="str">
        <f>Export!C488</f>
        <v>25 x 3</v>
      </c>
      <c r="C553" s="118">
        <f>Export!I488</f>
        <v>3257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25">
      <c r="A554" s="106">
        <f>Export!A489</f>
        <v>1022</v>
      </c>
      <c r="B554" s="29" t="str">
        <f>Export!C489</f>
        <v>25 x 4</v>
      </c>
      <c r="C554" s="118">
        <f>Export!I489</f>
        <v>3395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25">
      <c r="A555" s="106">
        <f>Export!A490</f>
        <v>1022</v>
      </c>
      <c r="B555" s="29" t="str">
        <f>Export!C490</f>
        <v>30 x 4</v>
      </c>
      <c r="C555" s="118">
        <f>Export!I490</f>
        <v>3543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25">
      <c r="A556" s="106">
        <f>Export!A491</f>
        <v>1022</v>
      </c>
      <c r="B556" s="29" t="str">
        <f>Export!C491</f>
        <v>40 x 4</v>
      </c>
      <c r="C556" s="118">
        <f>Export!I491</f>
        <v>3515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25">
      <c r="I557"/>
    </row>
    <row r="558" spans="1:9" ht="18.75" x14ac:dyDescent="0.3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25">
      <c r="A559" s="106">
        <f>Export!A492</f>
        <v>1023</v>
      </c>
      <c r="B559" s="29" t="s">
        <v>408</v>
      </c>
      <c r="C559" s="118" t="s">
        <v>409</v>
      </c>
      <c r="D559" s="30" t="s">
        <v>410</v>
      </c>
      <c r="E559" s="30" t="s">
        <v>411</v>
      </c>
      <c r="F559" s="30" t="s">
        <v>412</v>
      </c>
      <c r="G559" s="33" t="s">
        <v>413</v>
      </c>
      <c r="I559" s="92"/>
    </row>
    <row r="560" spans="1:9" x14ac:dyDescent="0.25">
      <c r="A560" s="106">
        <f>Export!A492</f>
        <v>1023</v>
      </c>
      <c r="B560" s="29" t="str">
        <f>Export!C492</f>
        <v>4 x 16 RM</v>
      </c>
      <c r="C560" s="118">
        <f>Export!I492</f>
        <v>2958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25">
      <c r="A561" s="106">
        <f>Export!A493</f>
        <v>1023</v>
      </c>
      <c r="B561" s="29" t="str">
        <f>Export!C493</f>
        <v>4 x 25 RM</v>
      </c>
      <c r="C561" s="118">
        <f>Export!I493</f>
        <v>4326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25">
      <c r="A562" s="106">
        <f>Export!A494</f>
        <v>1023</v>
      </c>
      <c r="B562" s="29" t="str">
        <f>Export!C494</f>
        <v>4 x 35 SM</v>
      </c>
      <c r="C562" s="118">
        <f>Export!I494</f>
        <v>5556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25">
      <c r="A563" s="106">
        <f>Export!A495</f>
        <v>1023</v>
      </c>
      <c r="B563" s="29" t="str">
        <f>Export!C495</f>
        <v>4 x 50 SM</v>
      </c>
      <c r="C563" s="118">
        <f>Export!I495</f>
        <v>7212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25">
      <c r="A564" s="106">
        <f>Export!A496</f>
        <v>1023</v>
      </c>
      <c r="B564" s="29" t="str">
        <f>Export!C496</f>
        <v>4 x 70 SM</v>
      </c>
      <c r="C564" s="118">
        <f>Export!I496</f>
        <v>9872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25">
      <c r="A565" s="106">
        <f>Export!A497</f>
        <v>1023</v>
      </c>
      <c r="B565" s="29" t="str">
        <f>Export!C497</f>
        <v>4 x 95 SM</v>
      </c>
      <c r="C565" s="118">
        <f>Export!I497</f>
        <v>12436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25">
      <c r="A566" s="106">
        <f>Export!A498</f>
        <v>1023</v>
      </c>
      <c r="B566" s="29" t="str">
        <f>Export!C498</f>
        <v>4 x 120 SM</v>
      </c>
      <c r="C566" s="118">
        <f>Export!I498</f>
        <v>15983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25">
      <c r="A567" s="106">
        <f>Export!A499</f>
        <v>1023</v>
      </c>
      <c r="B567" s="29" t="str">
        <f>Export!C499</f>
        <v>4 x 150 SM</v>
      </c>
      <c r="C567" s="118">
        <f>Export!I499</f>
        <v>18335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25">
      <c r="A568" s="106">
        <f>Export!A500</f>
        <v>1023</v>
      </c>
      <c r="B568" s="29" t="str">
        <f>Export!C500</f>
        <v>4 x 185 SM</v>
      </c>
      <c r="C568" s="118">
        <f>Export!I500</f>
        <v>23804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25">
      <c r="A569" s="106">
        <f>Export!A501</f>
        <v>1023</v>
      </c>
      <c r="B569" s="29" t="str">
        <f>Export!C501</f>
        <v>4 x 240 SM</v>
      </c>
      <c r="C569" s="118">
        <f>Export!I501</f>
        <v>29759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25">
      <c r="I570"/>
    </row>
    <row r="571" spans="1:9" ht="18.75" x14ac:dyDescent="0.3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25">
      <c r="A572" s="106">
        <f>Export!A502</f>
        <v>1024</v>
      </c>
      <c r="B572" s="29" t="s">
        <v>408</v>
      </c>
      <c r="C572" s="118" t="s">
        <v>409</v>
      </c>
      <c r="D572" s="30" t="s">
        <v>410</v>
      </c>
      <c r="E572" s="30" t="s">
        <v>411</v>
      </c>
      <c r="F572" s="30" t="s">
        <v>412</v>
      </c>
      <c r="G572" s="33" t="s">
        <v>413</v>
      </c>
      <c r="I572" s="95"/>
    </row>
    <row r="573" spans="1:9" x14ac:dyDescent="0.25">
      <c r="A573" s="106">
        <f>Export!A502</f>
        <v>1024</v>
      </c>
      <c r="B573" s="29" t="str">
        <f>Export!C502</f>
        <v>2 x 16</v>
      </c>
      <c r="C573" s="118">
        <f>Export!I502</f>
        <v>1109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25">
      <c r="A574" s="106">
        <f>Export!A503</f>
        <v>1024</v>
      </c>
      <c r="B574" s="29" t="str">
        <f>Export!C503</f>
        <v>4 x 16</v>
      </c>
      <c r="C574" s="118">
        <f>Export!I503</f>
        <v>2178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25">
      <c r="A575" s="106">
        <f>Export!A504</f>
        <v>1024</v>
      </c>
      <c r="B575" s="29" t="str">
        <f>Export!C504</f>
        <v>3 x 35 + 70</v>
      </c>
      <c r="C575" s="118">
        <f>Export!I504</f>
        <v>6273.4507049469084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25">
      <c r="A576" s="106">
        <f>Export!A505</f>
        <v>1024</v>
      </c>
      <c r="B576" s="29" t="str">
        <f>Export!C505</f>
        <v>3 x 35 + 70 + 2 x 16</v>
      </c>
      <c r="C576" s="118">
        <f>Export!I505</f>
        <v>7321.239460654343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25">
      <c r="A577" s="106">
        <f>Export!A506</f>
        <v>1024</v>
      </c>
      <c r="B577" s="29" t="str">
        <f>Export!C506</f>
        <v>3 x 70 + 70</v>
      </c>
      <c r="C577" s="118">
        <f>Export!I506</f>
        <v>9157.0834213586368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25">
      <c r="A578" s="106">
        <f>Export!A507</f>
        <v>1024</v>
      </c>
      <c r="B578" s="29" t="str">
        <f>Export!C507</f>
        <v>3 x 70 + 70 + 2 x 16</v>
      </c>
      <c r="C578" s="118">
        <f>Export!I507</f>
        <v>10108.947854360465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25">
      <c r="I579"/>
    </row>
    <row r="580" spans="1:9" ht="18.75" x14ac:dyDescent="0.3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25">
      <c r="A581" s="106">
        <f>Export!A508</f>
        <v>1025</v>
      </c>
      <c r="B581" s="29" t="s">
        <v>408</v>
      </c>
      <c r="C581" s="118" t="s">
        <v>409</v>
      </c>
      <c r="D581" s="30" t="s">
        <v>410</v>
      </c>
      <c r="E581" s="30" t="s">
        <v>411</v>
      </c>
      <c r="F581" s="30" t="s">
        <v>412</v>
      </c>
      <c r="G581" s="33" t="s">
        <v>413</v>
      </c>
      <c r="I581" s="96"/>
    </row>
    <row r="582" spans="1:9" x14ac:dyDescent="0.25">
      <c r="A582" s="106">
        <f>Export!A508</f>
        <v>1025</v>
      </c>
      <c r="B582" s="29">
        <f>Export!C508</f>
        <v>0.75</v>
      </c>
      <c r="C582" s="118">
        <f>Export!I508</f>
        <v>308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25">
      <c r="A583" s="106">
        <f>Export!A509</f>
        <v>1025</v>
      </c>
      <c r="B583" s="29">
        <f>Export!C509</f>
        <v>1</v>
      </c>
      <c r="C583" s="118">
        <f>Export!I509</f>
        <v>378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25">
      <c r="A584" s="106">
        <f>Export!A510</f>
        <v>1025</v>
      </c>
      <c r="B584" s="29">
        <f>Export!C510</f>
        <v>1.5</v>
      </c>
      <c r="C584" s="118">
        <f>Export!I510</f>
        <v>473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25">
      <c r="A585" s="106">
        <f>Export!A511</f>
        <v>1025</v>
      </c>
      <c r="B585" s="29">
        <f>Export!C511</f>
        <v>2.5</v>
      </c>
      <c r="C585" s="118">
        <f>Export!I511</f>
        <v>751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25">
      <c r="A586" s="106">
        <f>Export!A512</f>
        <v>1025</v>
      </c>
      <c r="B586" s="29">
        <f>Export!C512</f>
        <v>4</v>
      </c>
      <c r="C586" s="118">
        <f>Export!I512</f>
        <v>1164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25">
      <c r="A587" s="106">
        <f>Export!A513</f>
        <v>1025</v>
      </c>
      <c r="B587" s="29">
        <f>Export!C513</f>
        <v>6</v>
      </c>
      <c r="C587" s="118">
        <f>Export!I513</f>
        <v>1743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25">
      <c r="A588" s="106">
        <f>Export!A514</f>
        <v>1025</v>
      </c>
      <c r="B588" s="29">
        <f>Export!C514</f>
        <v>10</v>
      </c>
      <c r="C588" s="118">
        <f>Export!I514</f>
        <v>3008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25">
      <c r="A589" s="106">
        <f>Export!A515</f>
        <v>1025</v>
      </c>
      <c r="B589" s="29">
        <f>Export!C515</f>
        <v>16</v>
      </c>
      <c r="C589" s="118">
        <f>Export!I515</f>
        <v>5465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25">
      <c r="A590" s="106">
        <f>Export!A516</f>
        <v>1025</v>
      </c>
      <c r="B590" s="29">
        <f>Export!C516</f>
        <v>25</v>
      </c>
      <c r="C590" s="118">
        <f>Export!I516</f>
        <v>8808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25">
      <c r="A591" s="106">
        <f>Export!A517</f>
        <v>1025</v>
      </c>
      <c r="B591" s="29">
        <f>Export!C517</f>
        <v>35</v>
      </c>
      <c r="C591" s="118">
        <f>Export!I517</f>
        <v>11770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25">
      <c r="A592" s="106">
        <f>Export!A518</f>
        <v>1025</v>
      </c>
      <c r="B592" s="29">
        <f>Export!C518</f>
        <v>50</v>
      </c>
      <c r="C592" s="118">
        <f>Export!I518</f>
        <v>17466.126377600765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25">
      <c r="A593" s="106">
        <f>Export!A519</f>
        <v>1025</v>
      </c>
      <c r="B593" s="29">
        <f>Export!C519</f>
        <v>70</v>
      </c>
      <c r="C593" s="118">
        <f>Export!I519</f>
        <v>23777.593649021845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25">
      <c r="I594"/>
    </row>
    <row r="595" spans="1:9" ht="18.75" x14ac:dyDescent="0.3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25">
      <c r="A596" s="106">
        <f>Export!A520</f>
        <v>1026</v>
      </c>
      <c r="B596" s="29" t="s">
        <v>408</v>
      </c>
      <c r="C596" s="118" t="s">
        <v>409</v>
      </c>
      <c r="D596" s="30" t="s">
        <v>410</v>
      </c>
      <c r="E596" s="30" t="s">
        <v>411</v>
      </c>
      <c r="F596" s="30" t="s">
        <v>412</v>
      </c>
      <c r="G596" s="33" t="s">
        <v>413</v>
      </c>
      <c r="I596" s="96"/>
    </row>
    <row r="597" spans="1:9" x14ac:dyDescent="0.25">
      <c r="A597" s="106">
        <f>Export!A520</f>
        <v>1026</v>
      </c>
      <c r="B597" s="29" t="str">
        <f>Export!C520</f>
        <v>2 x 0,75</v>
      </c>
      <c r="C597" s="118">
        <f>Export!I520</f>
        <v>909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25">
      <c r="A598" s="106">
        <f>Export!A521</f>
        <v>1026</v>
      </c>
      <c r="B598" s="29" t="str">
        <f>Export!C521</f>
        <v>3 x 0,75</v>
      </c>
      <c r="C598" s="118">
        <f>Export!I521</f>
        <v>1261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25">
      <c r="A599" s="106">
        <f>Export!A522</f>
        <v>1026</v>
      </c>
      <c r="B599" s="29" t="str">
        <f>Export!C522</f>
        <v>2 x 1,5</v>
      </c>
      <c r="C599" s="118">
        <f>Export!I522</f>
        <v>1376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25">
      <c r="A600" s="106">
        <f>Export!A523</f>
        <v>1026</v>
      </c>
      <c r="B600" s="29" t="str">
        <f>Export!C523</f>
        <v>3 x 1,5</v>
      </c>
      <c r="C600" s="118">
        <f>Export!I523</f>
        <v>1996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25">
      <c r="A601" s="106">
        <f>Export!A524</f>
        <v>1026</v>
      </c>
      <c r="B601" s="29" t="str">
        <f>Export!C524</f>
        <v>4 x 1,5</v>
      </c>
      <c r="C601" s="118">
        <f>Export!I524</f>
        <v>2563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25">
      <c r="A602" s="106">
        <f>Export!A525</f>
        <v>1026</v>
      </c>
      <c r="B602" s="29" t="str">
        <f>Export!C525</f>
        <v>5 x 1,5</v>
      </c>
      <c r="C602" s="118">
        <f>Export!I525</f>
        <v>4109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25">
      <c r="A603" s="106">
        <f>Export!A526</f>
        <v>1026</v>
      </c>
      <c r="B603" s="29" t="str">
        <f>Export!C526</f>
        <v>3 x 2,5</v>
      </c>
      <c r="C603" s="118">
        <f>Export!I526</f>
        <v>3053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25">
      <c r="A604" s="106">
        <f>Export!A527</f>
        <v>1026</v>
      </c>
      <c r="B604" s="29" t="str">
        <f>Export!C527</f>
        <v>4 x 2,5</v>
      </c>
      <c r="C604" s="118">
        <f>Export!I527</f>
        <v>3984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25">
      <c r="A605" s="106">
        <f>Export!A528</f>
        <v>1026</v>
      </c>
      <c r="B605" s="29" t="str">
        <f>Export!C528</f>
        <v>5 x 2,5</v>
      </c>
      <c r="C605" s="118">
        <f>Export!I528</f>
        <v>6432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25">
      <c r="I606"/>
    </row>
    <row r="607" spans="1:9" ht="18.75" x14ac:dyDescent="0.3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25">
      <c r="A608" s="106">
        <f>Export!A529</f>
        <v>1027</v>
      </c>
      <c r="B608" s="29" t="s">
        <v>408</v>
      </c>
      <c r="C608" s="118" t="s">
        <v>409</v>
      </c>
      <c r="D608" s="30" t="s">
        <v>410</v>
      </c>
      <c r="E608" s="30" t="s">
        <v>411</v>
      </c>
      <c r="F608" s="30" t="s">
        <v>412</v>
      </c>
      <c r="G608" s="33" t="s">
        <v>413</v>
      </c>
      <c r="I608" s="96"/>
    </row>
    <row r="609" spans="1:9" x14ac:dyDescent="0.25">
      <c r="A609" s="106">
        <f>Export!A529</f>
        <v>1027</v>
      </c>
      <c r="B609" s="29" t="str">
        <f>Export!C529</f>
        <v>2 x 1,5</v>
      </c>
      <c r="C609" s="118">
        <f>Export!I529</f>
        <v>1844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25">
      <c r="A610" s="106">
        <f>Export!A530</f>
        <v>1027</v>
      </c>
      <c r="B610" s="29" t="str">
        <f>Export!C530</f>
        <v>3 x 1,5</v>
      </c>
      <c r="C610" s="118">
        <f>Export!I530</f>
        <v>2395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25">
      <c r="A611" s="106">
        <f>Export!A531</f>
        <v>1027</v>
      </c>
      <c r="B611" s="29" t="str">
        <f>Export!C531</f>
        <v>4 x 1,5</v>
      </c>
      <c r="C611" s="118">
        <f>Export!I531</f>
        <v>2891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25">
      <c r="A612" s="106">
        <f>Export!A532</f>
        <v>1027</v>
      </c>
      <c r="B612" s="29" t="str">
        <f>Export!C532</f>
        <v>5 x 1,5</v>
      </c>
      <c r="C612" s="118">
        <f>Export!I532</f>
        <v>3299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25">
      <c r="A613" s="106">
        <f>Export!A533</f>
        <v>1027</v>
      </c>
      <c r="B613" s="29" t="str">
        <f>Export!C533</f>
        <v>3 x 2,5</v>
      </c>
      <c r="C613" s="118">
        <f>Export!I533</f>
        <v>3053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25">
      <c r="A614" s="106">
        <f>Export!A534</f>
        <v>1027</v>
      </c>
      <c r="B614" s="29" t="str">
        <f>Export!C534</f>
        <v>4 x 2,5</v>
      </c>
      <c r="C614" s="118">
        <f>Export!I534</f>
        <v>3984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25">
      <c r="A615" s="106">
        <f>Export!A535</f>
        <v>1027</v>
      </c>
      <c r="B615" s="29" t="str">
        <f>Export!C535</f>
        <v>5 x 2,5</v>
      </c>
      <c r="C615" s="118">
        <f>Export!I535</f>
        <v>6432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25">
      <c r="A616" s="106">
        <f>Export!A536</f>
        <v>1027</v>
      </c>
      <c r="B616" s="29" t="str">
        <f>Export!C536</f>
        <v>4 x 4</v>
      </c>
      <c r="C616" s="118">
        <f>Export!I536</f>
        <v>6317.442327026155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25">
      <c r="A617" s="106">
        <f>Export!A537</f>
        <v>1027</v>
      </c>
      <c r="B617" s="29" t="str">
        <f>Export!C537</f>
        <v>4 x 6</v>
      </c>
      <c r="C617" s="118">
        <f>Export!I537</f>
        <v>9583.1791999762281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25">
      <c r="A618" s="106">
        <f>Export!A538</f>
        <v>1027</v>
      </c>
      <c r="B618" s="29" t="str">
        <f>Export!C538</f>
        <v>4 x 10</v>
      </c>
      <c r="C618" s="118">
        <f>Export!I538</f>
        <v>16215.946536022766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25">
      <c r="A619" s="106">
        <f>Export!A539</f>
        <v>1027</v>
      </c>
      <c r="B619" s="29" t="str">
        <f>Export!C539</f>
        <v>4 x 16</v>
      </c>
      <c r="C619" s="118">
        <f>Export!I539</f>
        <v>23517.272672949544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25">
      <c r="A620" s="106">
        <f>Export!A540</f>
        <v>1027</v>
      </c>
      <c r="B620" s="29" t="str">
        <f>Export!C540</f>
        <v>5 x 4</v>
      </c>
      <c r="C620" s="118">
        <f>Export!I540</f>
        <v>8267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25">
      <c r="A621" s="106">
        <f>Export!A541</f>
        <v>1027</v>
      </c>
      <c r="B621" s="29" t="str">
        <f>Export!C541</f>
        <v>5 x 6</v>
      </c>
      <c r="C621" s="118">
        <f>Export!I541</f>
        <v>11973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25">
      <c r="A622" s="106">
        <f>Export!A542</f>
        <v>1027</v>
      </c>
      <c r="B622" s="29" t="str">
        <f>Export!C542</f>
        <v>5 x 10</v>
      </c>
      <c r="C622" s="118">
        <f>Export!I542</f>
        <v>18385.204314701452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25">
      <c r="A623" s="106">
        <f>Export!A543</f>
        <v>1027</v>
      </c>
      <c r="B623" s="29" t="str">
        <f>Export!C543</f>
        <v>5 x 16</v>
      </c>
      <c r="C623" s="118">
        <f>Export!I543</f>
        <v>28547.309881378009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25">
      <c r="I624"/>
    </row>
    <row r="625" spans="1:9" ht="18.75" x14ac:dyDescent="0.3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25">
      <c r="A626" s="106">
        <f>Export!A544</f>
        <v>1028</v>
      </c>
      <c r="B626" s="29" t="s">
        <v>408</v>
      </c>
      <c r="C626" s="118" t="s">
        <v>409</v>
      </c>
      <c r="D626" s="30" t="s">
        <v>410</v>
      </c>
      <c r="E626" s="30" t="s">
        <v>411</v>
      </c>
      <c r="F626" s="30" t="s">
        <v>412</v>
      </c>
      <c r="G626" s="33" t="s">
        <v>413</v>
      </c>
      <c r="I626" s="97"/>
    </row>
    <row r="627" spans="1:9" x14ac:dyDescent="0.25">
      <c r="A627" s="106">
        <f>Export!A544</f>
        <v>1028</v>
      </c>
      <c r="B627" s="29" t="str">
        <f>Export!C544</f>
        <v>1 x 2 x 0,8</v>
      </c>
      <c r="C627" s="118">
        <f>Export!I544</f>
        <v>359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25">
      <c r="A628" s="106">
        <f>Export!A545</f>
        <v>1028</v>
      </c>
      <c r="B628" s="29" t="str">
        <f>Export!C545</f>
        <v>2 x 2 x 0,8</v>
      </c>
      <c r="C628" s="118">
        <f>Export!I545</f>
        <v>573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25">
      <c r="A629" s="106">
        <f>Export!A546</f>
        <v>1028</v>
      </c>
      <c r="B629" s="29" t="str">
        <f>Export!C546</f>
        <v>4 x 2 x 0,8</v>
      </c>
      <c r="C629" s="118">
        <f>Export!I546</f>
        <v>1220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25">
      <c r="A630" s="106">
        <f>Export!A547</f>
        <v>1028</v>
      </c>
      <c r="B630" s="29" t="str">
        <f>Export!C547</f>
        <v>6 x 2 x 0,8</v>
      </c>
      <c r="C630" s="118">
        <f>Export!I547</f>
        <v>1854.3047269751503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25">
      <c r="A631" s="106">
        <f>Export!A548</f>
        <v>1028</v>
      </c>
      <c r="B631" s="29" t="str">
        <f>Export!C548</f>
        <v>10 x 2 x 0,8</v>
      </c>
      <c r="C631" s="118">
        <f>Export!I548</f>
        <v>2989.7257459417397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25">
      <c r="A632" s="106">
        <f>Export!A549</f>
        <v>1028</v>
      </c>
      <c r="B632" s="29" t="str">
        <f>Export!C549</f>
        <v>20 x 2 x 0,8</v>
      </c>
      <c r="C632" s="118">
        <f>Export!I549</f>
        <v>5564.4246283829862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25">
      <c r="A633" s="106">
        <f>Export!A550</f>
        <v>1028</v>
      </c>
      <c r="B633" s="29" t="str">
        <f>Export!C550</f>
        <v>30 x 2 x 0,8</v>
      </c>
      <c r="C633" s="118">
        <f>Export!I550</f>
        <v>8684.385517667748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25">
      <c r="I634"/>
    </row>
    <row r="635" spans="1:9" ht="18.75" x14ac:dyDescent="0.3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25">
      <c r="A636" s="106">
        <f>Export!A551</f>
        <v>1029</v>
      </c>
      <c r="B636" s="29" t="s">
        <v>408</v>
      </c>
      <c r="C636" s="118" t="s">
        <v>409</v>
      </c>
      <c r="D636" s="30" t="s">
        <v>410</v>
      </c>
      <c r="E636" s="30" t="s">
        <v>411</v>
      </c>
      <c r="F636" s="30" t="s">
        <v>412</v>
      </c>
      <c r="G636" s="33" t="s">
        <v>413</v>
      </c>
      <c r="I636" s="98"/>
    </row>
    <row r="637" spans="1:9" x14ac:dyDescent="0.25">
      <c r="A637" s="106">
        <f>Export!A551</f>
        <v>1029</v>
      </c>
      <c r="B637" s="29" t="str">
        <f>Export!C551</f>
        <v>1 x 2 x 0,6</v>
      </c>
      <c r="C637" s="118">
        <f>Export!I551</f>
        <v>280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25">
      <c r="A638" s="106">
        <f>Export!A552</f>
        <v>1029</v>
      </c>
      <c r="B638" s="29" t="str">
        <f>Export!C552</f>
        <v>2 x 2 x 0,6</v>
      </c>
      <c r="C638" s="118">
        <f>Export!I552</f>
        <v>408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25">
      <c r="A639" s="106">
        <f>Export!A553</f>
        <v>1029</v>
      </c>
      <c r="B639" s="29" t="str">
        <f>Export!C553</f>
        <v>3 x 2 x 0,6</v>
      </c>
      <c r="C639" s="118">
        <f>Export!I553</f>
        <v>620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25">
      <c r="A640" s="106">
        <f>Export!A554</f>
        <v>1029</v>
      </c>
      <c r="B640" s="29" t="str">
        <f>Export!C554</f>
        <v>4 x 2 x 0,6</v>
      </c>
      <c r="C640" s="118">
        <f>Export!I554</f>
        <v>701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25">
      <c r="A641" s="106">
        <f>Export!A555</f>
        <v>1029</v>
      </c>
      <c r="B641" s="29" t="str">
        <f>Export!C555</f>
        <v>5 x 2 x 0,6</v>
      </c>
      <c r="C641" s="118">
        <f>Export!I555</f>
        <v>935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25">
      <c r="A642" s="106">
        <f>Export!A556</f>
        <v>1029</v>
      </c>
      <c r="B642" s="29" t="str">
        <f>Export!C556</f>
        <v>6 x 2 x 0,6</v>
      </c>
      <c r="C642" s="118">
        <f>Export!I556</f>
        <v>1082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25">
      <c r="A643" s="106">
        <f>Export!A557</f>
        <v>1029</v>
      </c>
      <c r="B643" s="29" t="str">
        <f>Export!C557</f>
        <v>10 x 2 x 0,6</v>
      </c>
      <c r="C643" s="118">
        <f>Export!I557</f>
        <v>1709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25">
      <c r="A644" s="106">
        <f>Export!A558</f>
        <v>1029</v>
      </c>
      <c r="B644" s="29" t="str">
        <f>Export!C558</f>
        <v>20 x 2 x 0,6</v>
      </c>
      <c r="C644" s="118">
        <f>Export!I558</f>
        <v>3192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25">
      <c r="A645" s="106">
        <f>Export!A559</f>
        <v>1029</v>
      </c>
      <c r="B645" s="29" t="str">
        <f>Export!C559</f>
        <v>30 x 2 x 0,6</v>
      </c>
      <c r="C645" s="118">
        <f>Export!I559</f>
        <v>5107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25">
      <c r="A646" s="106">
        <f>Export!A560</f>
        <v>1029</v>
      </c>
      <c r="B646" s="29" t="str">
        <f>Export!C560</f>
        <v>50 x 2 x 0,6</v>
      </c>
      <c r="C646" s="118">
        <f>Export!I560</f>
        <v>7809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25">
      <c r="A647" s="106">
        <f>Export!A561</f>
        <v>1029</v>
      </c>
      <c r="B647" s="29" t="str">
        <f>Export!C561</f>
        <v>100 x 2 x 0,6</v>
      </c>
      <c r="C647" s="118">
        <f>Export!I561</f>
        <v>15619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25">
      <c r="A648" s="106">
        <f>Export!A562</f>
        <v>1029</v>
      </c>
      <c r="B648" s="29" t="str">
        <f>Export!C562</f>
        <v>1 x 2 x 0,8</v>
      </c>
      <c r="C648" s="118">
        <f>Export!I562</f>
        <v>402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25">
      <c r="A649" s="106">
        <f>Export!A563</f>
        <v>1029</v>
      </c>
      <c r="B649" s="29" t="str">
        <f>Export!C563</f>
        <v>2 x 2 x 0,8</v>
      </c>
      <c r="C649" s="118">
        <f>Export!I563</f>
        <v>579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25">
      <c r="A650" s="106">
        <f>Export!A564</f>
        <v>1029</v>
      </c>
      <c r="B650" s="29" t="str">
        <f>Export!C564</f>
        <v>3 x 2 x 0,8</v>
      </c>
      <c r="C650" s="118">
        <f>Export!I564</f>
        <v>939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25">
      <c r="A651" s="106">
        <f>Export!A565</f>
        <v>1029</v>
      </c>
      <c r="B651" s="29" t="str">
        <f>Export!C565</f>
        <v>4 x 2 x 0,8</v>
      </c>
      <c r="C651" s="118">
        <f>Export!I565</f>
        <v>1147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25">
      <c r="A652" s="106">
        <f>Export!A566</f>
        <v>1029</v>
      </c>
      <c r="B652" s="29" t="str">
        <f>Export!C566</f>
        <v>5 x 2 x 0,8</v>
      </c>
      <c r="C652" s="118">
        <f>Export!I566</f>
        <v>1568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25">
      <c r="A653" s="106">
        <f>Export!A567</f>
        <v>1029</v>
      </c>
      <c r="B653" s="29" t="str">
        <f>Export!C567</f>
        <v>6 x 2 x 0,8</v>
      </c>
      <c r="C653" s="118">
        <f>Export!I567</f>
        <v>1844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25">
      <c r="A654" s="106">
        <f>Export!A568</f>
        <v>1029</v>
      </c>
      <c r="B654" s="29" t="str">
        <f>Export!C568</f>
        <v>10 x 2 x 0,8</v>
      </c>
      <c r="C654" s="118">
        <f>Export!I568</f>
        <v>2946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25">
      <c r="A655" s="106">
        <f>Export!A569</f>
        <v>1029</v>
      </c>
      <c r="B655" s="29" t="str">
        <f>Export!C569</f>
        <v>20 x 2 x 0,8</v>
      </c>
      <c r="C655" s="118">
        <f>Export!I569</f>
        <v>5560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25">
      <c r="A656" s="106">
        <f>Export!A570</f>
        <v>1029</v>
      </c>
      <c r="B656" s="29" t="str">
        <f>Export!C570</f>
        <v>30 x 2 x 0,8</v>
      </c>
      <c r="C656" s="118">
        <f>Export!I570</f>
        <v>8555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25">
      <c r="A657" s="106">
        <f>Export!A571</f>
        <v>1029</v>
      </c>
      <c r="B657" s="29" t="str">
        <f>Export!C571</f>
        <v>50 x 2 x 0,8</v>
      </c>
      <c r="C657" s="118">
        <f>Export!I571</f>
        <v>13856.966302464523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25">
      <c r="A658" s="106">
        <f>Export!A572</f>
        <v>1029</v>
      </c>
      <c r="B658" s="29" t="str">
        <f>Export!C572</f>
        <v>100x 2 x 0,8</v>
      </c>
      <c r="C658" s="118">
        <f>Export!I572</f>
        <v>29298.950687160184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25">
      <c r="I659"/>
    </row>
    <row r="660" spans="1:9" ht="18.75" x14ac:dyDescent="0.3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25">
      <c r="A661" s="106">
        <f>Export!A573</f>
        <v>1030</v>
      </c>
      <c r="B661" s="29" t="s">
        <v>408</v>
      </c>
      <c r="C661" s="118" t="s">
        <v>409</v>
      </c>
      <c r="D661" s="30" t="s">
        <v>410</v>
      </c>
      <c r="E661" s="30" t="s">
        <v>411</v>
      </c>
      <c r="F661" s="30" t="s">
        <v>412</v>
      </c>
      <c r="G661" s="33" t="s">
        <v>413</v>
      </c>
      <c r="I661" s="98"/>
    </row>
    <row r="662" spans="1:9" x14ac:dyDescent="0.25">
      <c r="A662" s="106">
        <f>Export!A573</f>
        <v>1030</v>
      </c>
      <c r="B662" s="29" t="str">
        <f>Export!C573</f>
        <v>2 x 2 x 0,6</v>
      </c>
      <c r="C662" s="118">
        <f>Export!I573</f>
        <v>742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25">
      <c r="A663" s="106">
        <f>Export!A574</f>
        <v>1030</v>
      </c>
      <c r="B663" s="29" t="str">
        <f>Export!C574</f>
        <v>6 x 2 x 0,6</v>
      </c>
      <c r="C663" s="118">
        <f>Export!I574</f>
        <v>1526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25">
      <c r="A664" s="106">
        <f>Export!A575</f>
        <v>1030</v>
      </c>
      <c r="B664" s="29" t="str">
        <f>Export!C575</f>
        <v>10 x 2 x 0,6</v>
      </c>
      <c r="C664" s="118">
        <f>Export!I575</f>
        <v>2443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25">
      <c r="A665" s="106">
        <f>Export!A576</f>
        <v>1030</v>
      </c>
      <c r="B665" s="29" t="str">
        <f>Export!C576</f>
        <v>20 x 2 x 0,6</v>
      </c>
      <c r="C665" s="118">
        <f>Export!I576</f>
        <v>4507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25">
      <c r="A666" s="106">
        <f>Export!A577</f>
        <v>1030</v>
      </c>
      <c r="B666" s="29" t="str">
        <f>Export!C577</f>
        <v>30 x 2 x 0,6</v>
      </c>
      <c r="C666" s="118">
        <f>Export!I577</f>
        <v>7849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25">
      <c r="A667" s="106">
        <f>Export!A578</f>
        <v>1030</v>
      </c>
      <c r="B667" s="29" t="str">
        <f>Export!C578</f>
        <v>50 x 2 x 0,6</v>
      </c>
      <c r="C667" s="118">
        <f>Export!I578</f>
        <v>9716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25">
      <c r="A668" s="106">
        <f>Export!A579</f>
        <v>1030</v>
      </c>
      <c r="B668" s="29" t="str">
        <f>Export!C579</f>
        <v>100 x 2 x 0,6</v>
      </c>
      <c r="C668" s="118">
        <f>Export!I579</f>
        <v>22456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25">
      <c r="A669" s="106">
        <f>Export!A580</f>
        <v>1030</v>
      </c>
      <c r="B669" s="29" t="str">
        <f>Export!C580</f>
        <v>2 x 2 x 0,8</v>
      </c>
      <c r="C669" s="118">
        <f>Export!I580</f>
        <v>1020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25">
      <c r="A670" s="106">
        <f>Export!A581</f>
        <v>1030</v>
      </c>
      <c r="B670" s="29" t="str">
        <f>Export!C581</f>
        <v>6 x 2 x 0,8</v>
      </c>
      <c r="C670" s="118">
        <f>Export!I581</f>
        <v>2420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25">
      <c r="A671" s="106">
        <f>Export!A582</f>
        <v>1030</v>
      </c>
      <c r="B671" s="29" t="str">
        <f>Export!C582</f>
        <v>10 x 2 x 0,8</v>
      </c>
      <c r="C671" s="118">
        <f>Export!I582</f>
        <v>3722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25">
      <c r="A672" s="106">
        <f>Export!A583</f>
        <v>1030</v>
      </c>
      <c r="B672" s="29" t="str">
        <f>Export!C583</f>
        <v>20 x 2 x 0,8</v>
      </c>
      <c r="C672" s="118">
        <f>Export!I583</f>
        <v>6231.1834130442903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25">
      <c r="A673" s="106">
        <f>Export!A584</f>
        <v>1030</v>
      </c>
      <c r="B673" s="29" t="str">
        <f>Export!C584</f>
        <v>30 x 2 x 0,8</v>
      </c>
      <c r="C673" s="118">
        <f>Export!I584</f>
        <v>9154.9824530509668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25">
      <c r="A674" s="106">
        <f>Export!A585</f>
        <v>1030</v>
      </c>
      <c r="B674" s="29" t="str">
        <f>Export!C585</f>
        <v>50 x 2 x 0,8</v>
      </c>
      <c r="C674" s="118">
        <f>Export!I585</f>
        <v>14723.501420797238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25">
      <c r="I675"/>
    </row>
    <row r="676" spans="1:9" ht="18.75" x14ac:dyDescent="0.3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25">
      <c r="A677" s="106">
        <f>Export!A586</f>
        <v>1031</v>
      </c>
      <c r="B677" s="29" t="s">
        <v>408</v>
      </c>
      <c r="C677" s="118" t="s">
        <v>409</v>
      </c>
      <c r="D677" s="30" t="s">
        <v>410</v>
      </c>
      <c r="E677" s="30" t="s">
        <v>411</v>
      </c>
      <c r="F677" s="30" t="s">
        <v>412</v>
      </c>
      <c r="G677" s="33" t="s">
        <v>413</v>
      </c>
      <c r="I677" s="98"/>
    </row>
    <row r="678" spans="1:9" x14ac:dyDescent="0.25">
      <c r="A678" s="106">
        <f>Export!A586</f>
        <v>1031</v>
      </c>
      <c r="B678" s="29" t="str">
        <f>Export!C586</f>
        <v>2 x 0,6</v>
      </c>
      <c r="C678" s="118">
        <f>Export!I586</f>
        <v>244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25">
      <c r="A679" s="106">
        <f>Export!A587</f>
        <v>1031</v>
      </c>
      <c r="B679" s="29" t="str">
        <f>Export!C587</f>
        <v>3 x 0,6</v>
      </c>
      <c r="C679" s="118">
        <f>Export!I587</f>
        <v>284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25">
      <c r="A680" s="106">
        <f>Export!A588</f>
        <v>1031</v>
      </c>
      <c r="B680" s="29" t="str">
        <f>Export!C588</f>
        <v>4 x 0,6</v>
      </c>
      <c r="C680" s="118">
        <f>Export!I588</f>
        <v>356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25">
      <c r="A681" s="106">
        <f>Export!A589</f>
        <v>1031</v>
      </c>
      <c r="B681" s="29" t="str">
        <f>Export!C589</f>
        <v>5 x 0,6</v>
      </c>
      <c r="C681" s="118">
        <f>Export!I589</f>
        <v>454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25">
      <c r="A682" s="106">
        <f>Export!A590</f>
        <v>1031</v>
      </c>
      <c r="B682" s="29" t="str">
        <f>Export!C590</f>
        <v>6 x 0,6</v>
      </c>
      <c r="C682" s="118">
        <f>Export!I590</f>
        <v>563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25">
      <c r="A683" s="106">
        <f>Export!A591</f>
        <v>1031</v>
      </c>
      <c r="B683" s="29" t="str">
        <f>Export!C591</f>
        <v>10 x 0,6</v>
      </c>
      <c r="C683" s="118">
        <f>Export!I591</f>
        <v>921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25">
      <c r="A684" s="106">
        <f>Export!A592</f>
        <v>1031</v>
      </c>
      <c r="B684" s="29" t="str">
        <f>Export!C592</f>
        <v>16 x 0,6</v>
      </c>
      <c r="C684" s="118">
        <f>Export!I592</f>
        <v>1643.0780313644718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25">
      <c r="A685" s="106">
        <f>Export!A593</f>
        <v>1031</v>
      </c>
      <c r="B685" s="29" t="str">
        <f>Export!C593</f>
        <v>26 x 0,6</v>
      </c>
      <c r="C685" s="118">
        <f>Export!I593</f>
        <v>2431.2849151455189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25">
      <c r="I686"/>
    </row>
    <row r="687" spans="1:9" ht="18.75" x14ac:dyDescent="0.3">
      <c r="A687" s="106" t="str">
        <f>B687</f>
        <v>JE-H(ST)H  E30/E90</v>
      </c>
      <c r="B687" s="27" t="str">
        <f>Export!B594</f>
        <v>JE-H(ST)H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25">
      <c r="A688" s="106">
        <f>Export!A594</f>
        <v>1032</v>
      </c>
      <c r="B688" s="29" t="s">
        <v>408</v>
      </c>
      <c r="C688" s="118" t="s">
        <v>409</v>
      </c>
      <c r="D688" s="30" t="s">
        <v>410</v>
      </c>
      <c r="E688" s="30" t="s">
        <v>411</v>
      </c>
      <c r="F688" s="30" t="s">
        <v>412</v>
      </c>
      <c r="G688" s="33" t="s">
        <v>413</v>
      </c>
      <c r="I688" s="98"/>
    </row>
    <row r="689" spans="1:9" x14ac:dyDescent="0.25">
      <c r="A689" s="106">
        <f>Export!A594</f>
        <v>1032</v>
      </c>
      <c r="B689" s="29" t="str">
        <f>Export!C594</f>
        <v>1 x 2 x 0,8  E30</v>
      </c>
      <c r="C689" s="118">
        <f>Export!I594</f>
        <v>746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25">
      <c r="A690" s="106">
        <f>Export!A595</f>
        <v>1032</v>
      </c>
      <c r="B690" s="29" t="str">
        <f>Export!C595</f>
        <v>1 x 2 x 0,8  E90</v>
      </c>
      <c r="C690" s="118">
        <f>Export!I595</f>
        <v>795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25">
      <c r="A691" s="106">
        <f>Export!A596</f>
        <v>1032</v>
      </c>
      <c r="B691" s="29" t="str">
        <f>Export!C596</f>
        <v>2 x 2 x 0,8  E30</v>
      </c>
      <c r="C691" s="118">
        <f>Export!I596</f>
        <v>1021.3167783790485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25">
      <c r="A692" s="106">
        <f>Export!A597</f>
        <v>1032</v>
      </c>
      <c r="B692" s="29" t="str">
        <f>Export!C597</f>
        <v>2 x 2 x 0,8  E90</v>
      </c>
      <c r="C692" s="118">
        <f>Export!I597</f>
        <v>1127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25">
      <c r="I693"/>
    </row>
    <row r="694" spans="1:9" ht="18.75" x14ac:dyDescent="0.3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25">
      <c r="A695" s="106">
        <f>Export!A598</f>
        <v>1033</v>
      </c>
      <c r="B695" s="29" t="s">
        <v>408</v>
      </c>
      <c r="C695" s="118" t="s">
        <v>409</v>
      </c>
      <c r="D695" s="30" t="s">
        <v>410</v>
      </c>
      <c r="E695" s="30" t="s">
        <v>411</v>
      </c>
      <c r="F695" s="30" t="s">
        <v>412</v>
      </c>
      <c r="G695" s="33" t="s">
        <v>413</v>
      </c>
      <c r="I695" s="99"/>
    </row>
    <row r="696" spans="1:9" x14ac:dyDescent="0.25">
      <c r="A696" s="106">
        <f>Export!A598</f>
        <v>1033</v>
      </c>
      <c r="B696" s="29" t="str">
        <f>Export!C598</f>
        <v>RG 6      75  W</v>
      </c>
      <c r="C696" s="118">
        <f>Export!I598</f>
        <v>231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25">
      <c r="A697" s="106">
        <f>Export!A599</f>
        <v>1033</v>
      </c>
      <c r="B697" s="29" t="str">
        <f>Export!C599</f>
        <v>RG 11    75 W</v>
      </c>
      <c r="C697" s="118">
        <f>Export!I599</f>
        <v>1483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25">
      <c r="A698" s="106">
        <f>Export!A600</f>
        <v>1033</v>
      </c>
      <c r="B698" s="29" t="str">
        <f>Export!C600</f>
        <v>RG 58 C/U    50 W</v>
      </c>
      <c r="C698" s="118">
        <f>Export!I600</f>
        <v>652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25">
      <c r="A699" s="106">
        <f>Export!A601</f>
        <v>1033</v>
      </c>
      <c r="B699" s="29" t="str">
        <f>Export!C601</f>
        <v>RG 59 B/U    75 W</v>
      </c>
      <c r="C699" s="118">
        <f>Export!I601</f>
        <v>445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25">
      <c r="A700" s="106">
        <f>Export!A602</f>
        <v>1033</v>
      </c>
      <c r="B700" s="29" t="str">
        <f>Export!C602</f>
        <v>RG 213 U     50 W</v>
      </c>
      <c r="C700" s="118">
        <f>Export!I602</f>
        <v>2505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25">
      <c r="A701" s="106">
        <f>Export!A603</f>
        <v>1033</v>
      </c>
      <c r="B701" s="29" t="str">
        <f>Export!C603</f>
        <v>RG 214 U     50 W</v>
      </c>
      <c r="C701" s="118">
        <f>Export!I603</f>
        <v>3970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25">
      <c r="A702" s="106">
        <f>Export!A604</f>
        <v>1033</v>
      </c>
      <c r="B702" s="29" t="str">
        <f>Export!C604</f>
        <v>1,13 / 4,8  Tri-shield</v>
      </c>
      <c r="C702" s="118">
        <f>Export!I604</f>
        <v>632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25">
      <c r="A703" s="106">
        <f>Export!A605</f>
        <v>1033</v>
      </c>
      <c r="B703" s="29" t="str">
        <f>Export!C605</f>
        <v>1,02 / 4,57 Tri-shield Coax10 AD</v>
      </c>
      <c r="C703" s="118">
        <f>Export!I605</f>
        <v>632.89283155055591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.75" x14ac:dyDescent="0.3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25">
      <c r="A705" s="106">
        <f>Export!A606</f>
        <v>1034</v>
      </c>
      <c r="B705" s="29" t="s">
        <v>408</v>
      </c>
      <c r="C705" s="118" t="s">
        <v>409</v>
      </c>
      <c r="D705" s="30" t="s">
        <v>410</v>
      </c>
      <c r="E705" s="30" t="s">
        <v>411</v>
      </c>
      <c r="F705" s="30" t="s">
        <v>412</v>
      </c>
      <c r="G705" s="33" t="s">
        <v>413</v>
      </c>
      <c r="I705" s="100"/>
    </row>
    <row r="706" spans="1:9" x14ac:dyDescent="0.25">
      <c r="A706" s="106">
        <f>Export!A606</f>
        <v>1034</v>
      </c>
      <c r="B706" s="29" t="str">
        <f>Export!C606</f>
        <v>2 x 0,75    crveno/crni</v>
      </c>
      <c r="C706" s="118">
        <f>Export!I606</f>
        <v>223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25">
      <c r="A707" s="106">
        <f>Export!A607</f>
        <v>1034</v>
      </c>
      <c r="B707" s="29" t="str">
        <f>Export!C607</f>
        <v>2 x 1         crveno/crni</v>
      </c>
      <c r="C707" s="118">
        <f>Export!I607</f>
        <v>375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25">
      <c r="A708" s="106">
        <f>Export!A608</f>
        <v>1034</v>
      </c>
      <c r="B708" s="29" t="str">
        <f>Export!C608</f>
        <v>2 x 1,5      crveno/crni</v>
      </c>
      <c r="C708" s="118">
        <f>Export!I608</f>
        <v>491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25">
      <c r="A709" s="106">
        <f>Export!A609</f>
        <v>1034</v>
      </c>
      <c r="B709" s="29" t="str">
        <f>Export!C609</f>
        <v>2 x 2,5      crveno/crni</v>
      </c>
      <c r="C709" s="118">
        <f>Export!I609</f>
        <v>814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25">
      <c r="A710" s="106">
        <f>Export!A610</f>
        <v>1034</v>
      </c>
      <c r="B710" s="29" t="str">
        <f>Export!C610</f>
        <v>2 x 4         crveno/crni</v>
      </c>
      <c r="C710" s="118">
        <f>Export!I610</f>
        <v>1578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25">
      <c r="A711" s="106">
        <f>Export!A611</f>
        <v>1034</v>
      </c>
      <c r="B711" s="29" t="str">
        <f>Export!C611</f>
        <v>2 x 1,5      transparentni</v>
      </c>
      <c r="C711" s="118">
        <f>Export!I611</f>
        <v>577.6707601278523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25">
      <c r="A712" s="106">
        <f>Export!A612</f>
        <v>1034</v>
      </c>
      <c r="B712" s="29" t="str">
        <f>Export!C612</f>
        <v>2 x 2,5      transparentni</v>
      </c>
      <c r="C712" s="118">
        <f>Export!I612</f>
        <v>976.68980950972821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25">
      <c r="A713" s="106">
        <f>Export!A613</f>
        <v>1034</v>
      </c>
      <c r="B713" s="29" t="str">
        <f>Export!C613</f>
        <v>2 x 4         transparentni</v>
      </c>
      <c r="C713" s="118">
        <f>Export!I613</f>
        <v>1738.8826335718384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25">
      <c r="I714"/>
    </row>
    <row r="715" spans="1:9" ht="18.75" x14ac:dyDescent="0.3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25">
      <c r="A716" s="106">
        <f>Export!A614</f>
        <v>1035</v>
      </c>
      <c r="B716" s="29" t="s">
        <v>408</v>
      </c>
      <c r="C716" s="118" t="s">
        <v>409</v>
      </c>
      <c r="D716" s="30" t="s">
        <v>410</v>
      </c>
      <c r="E716" s="30" t="s">
        <v>411</v>
      </c>
      <c r="F716" s="30" t="s">
        <v>412</v>
      </c>
      <c r="G716" s="33" t="s">
        <v>413</v>
      </c>
      <c r="I716" s="101"/>
    </row>
    <row r="717" spans="1:9" x14ac:dyDescent="0.25">
      <c r="A717" s="106">
        <f>Export!A614</f>
        <v>1035</v>
      </c>
      <c r="B717" s="29" t="str">
        <f>Export!C614</f>
        <v>4 AF 22</v>
      </c>
      <c r="C717" s="118">
        <f>Export!I614</f>
        <v>235.46168924049999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25">
      <c r="A718" s="106">
        <f>Export!A615</f>
        <v>1035</v>
      </c>
      <c r="B718" s="29" t="str">
        <f>Export!C615</f>
        <v>6 AF 22</v>
      </c>
      <c r="C718" s="118">
        <f>Export!I615</f>
        <v>197.68362115648131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25">
      <c r="A719" s="106">
        <f>Export!A616</f>
        <v>1035</v>
      </c>
      <c r="B719" s="29" t="str">
        <f>Export!C616</f>
        <v>8 AF 22</v>
      </c>
      <c r="C719" s="118">
        <f>Export!I616</f>
        <v>388.02750845821026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25">
      <c r="A720" s="106">
        <f>Export!A617</f>
        <v>1035</v>
      </c>
      <c r="B720" s="29" t="str">
        <f>Export!C617</f>
        <v>10 AF 22</v>
      </c>
      <c r="C720" s="118">
        <f>Export!I617</f>
        <v>409.90811498963967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25">
      <c r="A721" s="106">
        <f>Export!A618</f>
        <v>1035</v>
      </c>
      <c r="B721" s="29" t="str">
        <f>Export!C618</f>
        <v>12 AF 22</v>
      </c>
      <c r="C721" s="118">
        <f>Export!I618</f>
        <v>513.81594710546767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25">
      <c r="A722" s="106">
        <f>Export!A619</f>
        <v>1035</v>
      </c>
      <c r="B722" s="29" t="str">
        <f>Export!C619</f>
        <v>4 AF 22 + 2 x 0,50</v>
      </c>
      <c r="C722" s="118">
        <f>Export!I619</f>
        <v>335.33064042196111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25">
      <c r="A723" s="106">
        <f>Export!A620</f>
        <v>1035</v>
      </c>
      <c r="B723" s="29" t="str">
        <f>Export!C620</f>
        <v>6 AF 22 + 2 x 0,75</v>
      </c>
      <c r="C723" s="118">
        <f>Export!I620</f>
        <v>481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25">
      <c r="I724"/>
    </row>
    <row r="725" spans="1:9" ht="18.75" x14ac:dyDescent="0.3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25">
      <c r="A726" s="106">
        <f>Export!A621</f>
        <v>1036</v>
      </c>
      <c r="B726" s="29" t="s">
        <v>408</v>
      </c>
      <c r="C726" s="118" t="s">
        <v>409</v>
      </c>
      <c r="D726" s="30" t="s">
        <v>410</v>
      </c>
      <c r="E726" s="30" t="s">
        <v>411</v>
      </c>
      <c r="F726" s="30" t="s">
        <v>412</v>
      </c>
      <c r="G726" s="33" t="s">
        <v>413</v>
      </c>
      <c r="I726" s="101"/>
    </row>
    <row r="727" spans="1:9" x14ac:dyDescent="0.25">
      <c r="A727" s="106">
        <f>Export!A621</f>
        <v>1036</v>
      </c>
      <c r="B727" s="29" t="str">
        <f>Export!C621</f>
        <v>4 AF 22</v>
      </c>
      <c r="C727" s="118">
        <f>Export!I621</f>
        <v>288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25">
      <c r="A728" s="106">
        <f>Export!A622</f>
        <v>1036</v>
      </c>
      <c r="B728" s="29" t="str">
        <f>Export!C622</f>
        <v>6 AF 22</v>
      </c>
      <c r="C728" s="118">
        <f>Export!I622</f>
        <v>293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25">
      <c r="A729" s="106">
        <f>Export!A623</f>
        <v>1036</v>
      </c>
      <c r="B729" s="29" t="str">
        <f>Export!C623</f>
        <v>8 AF 22</v>
      </c>
      <c r="C729" s="118">
        <f>Export!I623</f>
        <v>459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25">
      <c r="A730" s="106">
        <f>Export!A624</f>
        <v>1036</v>
      </c>
      <c r="B730" s="29" t="str">
        <f>Export!C624</f>
        <v>10 AF 22</v>
      </c>
      <c r="C730" s="118">
        <f>Export!I624</f>
        <v>483.58751751847666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25">
      <c r="A731" s="106">
        <f>Export!A625</f>
        <v>1036</v>
      </c>
      <c r="B731" s="29" t="str">
        <f>Export!C625</f>
        <v>12 AF 22</v>
      </c>
      <c r="C731" s="118">
        <f>Export!I625</f>
        <v>591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25">
      <c r="A732" s="106">
        <f>Export!A626</f>
        <v>1036</v>
      </c>
      <c r="B732" s="29" t="str">
        <f>Export!C626</f>
        <v>4 AF 22 + 2 x 0,50</v>
      </c>
      <c r="C732" s="118">
        <f>Export!I626</f>
        <v>428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25">
      <c r="A733" s="106">
        <f>Export!A627</f>
        <v>1036</v>
      </c>
      <c r="B733" s="29" t="str">
        <f>Export!C627</f>
        <v>6 AF 22 + 2 x 0,75</v>
      </c>
      <c r="C733" s="118">
        <f>Export!I627</f>
        <v>614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25">
      <c r="I734"/>
    </row>
    <row r="735" spans="1:9" ht="18.75" x14ac:dyDescent="0.3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25">
      <c r="A736" s="106">
        <f>Export!A628</f>
        <v>1037</v>
      </c>
      <c r="B736" s="29" t="s">
        <v>408</v>
      </c>
      <c r="C736" s="118" t="s">
        <v>409</v>
      </c>
      <c r="D736" s="30" t="s">
        <v>410</v>
      </c>
      <c r="E736" s="30" t="s">
        <v>411</v>
      </c>
      <c r="F736" s="30" t="s">
        <v>412</v>
      </c>
      <c r="G736" s="33" t="s">
        <v>413</v>
      </c>
      <c r="I736" s="102"/>
    </row>
    <row r="737" spans="1:9" x14ac:dyDescent="0.25">
      <c r="A737" s="106">
        <f>Export!A628</f>
        <v>1037</v>
      </c>
      <c r="B737" s="29" t="str">
        <f>Export!C628</f>
        <v>2 x 0,14</v>
      </c>
      <c r="C737" s="118">
        <f>Export!I628</f>
        <v>498.85204522097496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25">
      <c r="A738" s="106">
        <f>Export!A629</f>
        <v>1037</v>
      </c>
      <c r="B738" s="29" t="str">
        <f>Export!C629</f>
        <v>3 x 0,14</v>
      </c>
      <c r="C738" s="118">
        <f>Export!I629</f>
        <v>575.96926960296162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25">
      <c r="A739" s="106">
        <f>Export!A630</f>
        <v>1037</v>
      </c>
      <c r="B739" s="29" t="str">
        <f>Export!C630</f>
        <v>4 x 0,14</v>
      </c>
      <c r="C739" s="118">
        <f>Export!I630</f>
        <v>667.5459735565704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25">
      <c r="A740" s="106">
        <f>Export!A631</f>
        <v>1037</v>
      </c>
      <c r="B740" s="29" t="str">
        <f>Export!C631</f>
        <v>5 x 0,14</v>
      </c>
      <c r="C740" s="118">
        <f>Export!I631</f>
        <v>727.7938051049972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25">
      <c r="A741" s="106">
        <f>Export!A632</f>
        <v>1037</v>
      </c>
      <c r="B741" s="29" t="str">
        <f>Export!C632</f>
        <v>6 x 0,14</v>
      </c>
      <c r="C741" s="118">
        <f>Export!I632</f>
        <v>857.92912124959946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25">
      <c r="A742" s="106">
        <f>Export!A633</f>
        <v>1037</v>
      </c>
      <c r="B742" s="29" t="str">
        <f>Export!C633</f>
        <v>7 x 0,14</v>
      </c>
      <c r="C742" s="118">
        <f>Export!I633</f>
        <v>939.86617215546039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25">
      <c r="A743" s="106">
        <f>Export!A634</f>
        <v>1037</v>
      </c>
      <c r="B743" s="29" t="str">
        <f>Export!C634</f>
        <v>10 x 0,14</v>
      </c>
      <c r="C743" s="118">
        <f>Export!I634</f>
        <v>1332.6820338512039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25">
      <c r="A744" s="106">
        <f>Export!A635</f>
        <v>1037</v>
      </c>
      <c r="B744" s="29" t="str">
        <f>Export!C635</f>
        <v>12 x 0,14</v>
      </c>
      <c r="C744" s="118">
        <f>Export!I635</f>
        <v>1521.8602249132643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25">
      <c r="A745" s="106">
        <f>Export!A636</f>
        <v>1037</v>
      </c>
      <c r="B745" s="29" t="str">
        <f>Export!C636</f>
        <v>14 x 0,14</v>
      </c>
      <c r="C745" s="118">
        <f>Export!I636</f>
        <v>1689.349196617891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25">
      <c r="A746" s="106">
        <f>Export!A637</f>
        <v>1037</v>
      </c>
      <c r="B746" s="29" t="str">
        <f>Export!C637</f>
        <v>16 x 0,14</v>
      </c>
      <c r="C746" s="118">
        <f>Export!I637</f>
        <v>2012.27757371746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25">
      <c r="A747" s="106">
        <f>Export!A638</f>
        <v>1037</v>
      </c>
      <c r="B747" s="29" t="str">
        <f>Export!C638</f>
        <v>2 x 0,25</v>
      </c>
      <c r="C747" s="118">
        <f>Export!I638</f>
        <v>534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25">
      <c r="A748" s="106">
        <f>Export!A639</f>
        <v>1037</v>
      </c>
      <c r="B748" s="29" t="str">
        <f>Export!C639</f>
        <v>3 x 0,25</v>
      </c>
      <c r="C748" s="118">
        <f>Export!I639</f>
        <v>603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25">
      <c r="A749" s="106">
        <f>Export!A640</f>
        <v>1037</v>
      </c>
      <c r="B749" s="29" t="str">
        <f>Export!C640</f>
        <v>4 x 0,25</v>
      </c>
      <c r="C749" s="118">
        <f>Export!I640</f>
        <v>841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25">
      <c r="A750" s="106">
        <f>Export!A641</f>
        <v>1037</v>
      </c>
      <c r="B750" s="29" t="str">
        <f>Export!C641</f>
        <v>5 x 0,25</v>
      </c>
      <c r="C750" s="118">
        <f>Export!I641</f>
        <v>1095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25">
      <c r="A751" s="106">
        <f>Export!A642</f>
        <v>1037</v>
      </c>
      <c r="B751" s="29" t="str">
        <f>Export!C642</f>
        <v>6 x 0,25</v>
      </c>
      <c r="C751" s="118">
        <f>Export!I642</f>
        <v>1166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25">
      <c r="A752" s="106">
        <f>Export!A643</f>
        <v>1037</v>
      </c>
      <c r="B752" s="29" t="str">
        <f>Export!C643</f>
        <v>7 x 0,25</v>
      </c>
      <c r="C752" s="118">
        <f>Export!I643</f>
        <v>1130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25">
      <c r="A753" s="106">
        <f>Export!A644</f>
        <v>1037</v>
      </c>
      <c r="B753" s="29" t="str">
        <f>Export!C644</f>
        <v>10 x 0,25</v>
      </c>
      <c r="C753" s="118">
        <f>Export!I644</f>
        <v>1682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25">
      <c r="A754" s="106">
        <f>Export!A645</f>
        <v>1037</v>
      </c>
      <c r="B754" s="29" t="str">
        <f>Export!C645</f>
        <v>12 x 0,25</v>
      </c>
      <c r="C754" s="118">
        <f>Export!I645</f>
        <v>1835.1489489650839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25">
      <c r="A755" s="106">
        <f>Export!A646</f>
        <v>1037</v>
      </c>
      <c r="B755" s="29" t="str">
        <f>Export!C646</f>
        <v>16 x 0,25</v>
      </c>
      <c r="C755" s="118">
        <f>Export!I646</f>
        <v>2394.2488257344862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25">
      <c r="A756" s="106">
        <f>Export!A647</f>
        <v>1037</v>
      </c>
      <c r="B756" s="29" t="str">
        <f>Export!C647</f>
        <v>20 x 0,25</v>
      </c>
      <c r="C756" s="118">
        <f>Export!I647</f>
        <v>3512.4485792732894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25">
      <c r="A757" s="106">
        <f>Export!A648</f>
        <v>1037</v>
      </c>
      <c r="B757" s="29" t="str">
        <f>Export!C648</f>
        <v>2 x 0,34</v>
      </c>
      <c r="C757" s="118">
        <f>Export!I648</f>
        <v>574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25">
      <c r="A758" s="106">
        <f>Export!A649</f>
        <v>1037</v>
      </c>
      <c r="B758" s="29" t="str">
        <f>Export!C649</f>
        <v>3 x 0,34</v>
      </c>
      <c r="C758" s="118">
        <f>Export!I649</f>
        <v>916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25">
      <c r="A759" s="106">
        <f>Export!A650</f>
        <v>1037</v>
      </c>
      <c r="B759" s="29" t="str">
        <f>Export!C650</f>
        <v>4 x 0,34</v>
      </c>
      <c r="C759" s="118">
        <f>Export!I650</f>
        <v>963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25">
      <c r="A760" s="106">
        <f>Export!A651</f>
        <v>1037</v>
      </c>
      <c r="B760" s="29" t="str">
        <f>Export!C651</f>
        <v>5 x 0,34</v>
      </c>
      <c r="C760" s="118">
        <f>Export!I651</f>
        <v>1488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25">
      <c r="A761" s="106">
        <f>Export!A652</f>
        <v>1037</v>
      </c>
      <c r="B761" s="29" t="str">
        <f>Export!C652</f>
        <v>2 x 0,50</v>
      </c>
      <c r="C761" s="118">
        <f>Export!I652</f>
        <v>687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25">
      <c r="A762" s="106">
        <f>Export!A653</f>
        <v>1037</v>
      </c>
      <c r="B762" s="29" t="str">
        <f>Export!C653</f>
        <v>3 x 0,50</v>
      </c>
      <c r="C762" s="118">
        <f>Export!I653</f>
        <v>943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25">
      <c r="A763" s="106">
        <f>Export!A654</f>
        <v>1037</v>
      </c>
      <c r="B763" s="29" t="str">
        <f>Export!C654</f>
        <v>4 x 0,50</v>
      </c>
      <c r="C763" s="118">
        <f>Export!I654</f>
        <v>1172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25">
      <c r="A764" s="106">
        <f>Export!A655</f>
        <v>1037</v>
      </c>
      <c r="B764" s="29" t="str">
        <f>Export!C655</f>
        <v>5 x 0,50</v>
      </c>
      <c r="C764" s="118">
        <f>Export!I655</f>
        <v>1520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25">
      <c r="A765" s="106">
        <f>Export!A656</f>
        <v>1037</v>
      </c>
      <c r="B765" s="29" t="str">
        <f>Export!C656</f>
        <v>6 x 0,50</v>
      </c>
      <c r="C765" s="118">
        <f>Export!I656</f>
        <v>2180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25">
      <c r="A766" s="106">
        <f>Export!A657</f>
        <v>1037</v>
      </c>
      <c r="B766" s="29" t="str">
        <f>Export!C657</f>
        <v>7 x 0,50</v>
      </c>
      <c r="C766" s="118">
        <f>Export!I657</f>
        <v>2796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25">
      <c r="A767" s="106">
        <f>Export!A658</f>
        <v>1037</v>
      </c>
      <c r="B767" s="29" t="str">
        <f>Export!C658</f>
        <v>10 x 0,50</v>
      </c>
      <c r="C767" s="118">
        <f>Export!I658</f>
        <v>3234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25">
      <c r="A768" s="106">
        <f>Export!A659</f>
        <v>1037</v>
      </c>
      <c r="B768" s="29" t="str">
        <f>Export!C659</f>
        <v>2 x 0,75</v>
      </c>
      <c r="C768" s="118">
        <f>Export!I659</f>
        <v>724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25">
      <c r="A769" s="106">
        <f>Export!A660</f>
        <v>1037</v>
      </c>
      <c r="B769" s="29" t="str">
        <f>Export!C660</f>
        <v>3 x 0,75</v>
      </c>
      <c r="C769" s="118">
        <f>Export!I660</f>
        <v>1044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25">
      <c r="A770" s="106">
        <f>Export!A661</f>
        <v>1037</v>
      </c>
      <c r="B770" s="29" t="str">
        <f>Export!C661</f>
        <v>4 x 0,75</v>
      </c>
      <c r="C770" s="118">
        <f>Export!I661</f>
        <v>1262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25">
      <c r="A771" s="106">
        <f>Export!A662</f>
        <v>1037</v>
      </c>
      <c r="B771" s="29" t="str">
        <f>Export!C662</f>
        <v>5 x 0,75</v>
      </c>
      <c r="C771" s="118">
        <f>Export!I662</f>
        <v>1663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25">
      <c r="A772" s="106">
        <f>Export!A663</f>
        <v>1037</v>
      </c>
      <c r="B772" s="29" t="str">
        <f>Export!C663</f>
        <v>7 x 0,75</v>
      </c>
      <c r="C772" s="118">
        <f>Export!I663</f>
        <v>2267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25">
      <c r="A773" s="106">
        <f>Export!A664</f>
        <v>1037</v>
      </c>
      <c r="B773" s="29" t="str">
        <f>Export!C664</f>
        <v>2 x 1,0</v>
      </c>
      <c r="C773" s="118">
        <f>Export!I664</f>
        <v>955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25">
      <c r="A774" s="106">
        <f>Export!A665</f>
        <v>1037</v>
      </c>
      <c r="B774" s="29" t="str">
        <f>Export!C665</f>
        <v>3 x 1,0</v>
      </c>
      <c r="C774" s="118">
        <f>Export!I665</f>
        <v>1494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25">
      <c r="A775" s="106">
        <f>Export!A666</f>
        <v>1037</v>
      </c>
      <c r="B775" s="29" t="str">
        <f>Export!C666</f>
        <v>4 x 1,0</v>
      </c>
      <c r="C775" s="118">
        <f>Export!I666</f>
        <v>1665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25">
      <c r="A776" s="106">
        <f>Export!A667</f>
        <v>1037</v>
      </c>
      <c r="B776" s="29" t="str">
        <f>Export!C667</f>
        <v>5 x 1,0</v>
      </c>
      <c r="C776" s="118">
        <f>Export!I667</f>
        <v>2654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25">
      <c r="A777" s="106">
        <f>Export!A668</f>
        <v>1037</v>
      </c>
      <c r="B777" s="29" t="str">
        <f>Export!C668</f>
        <v>2 x 1,5</v>
      </c>
      <c r="C777" s="118">
        <f>Export!I668</f>
        <v>1255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25">
      <c r="A778" s="106">
        <f>Export!A669</f>
        <v>1037</v>
      </c>
      <c r="B778" s="29" t="str">
        <f>Export!C669</f>
        <v>3 x 1,5</v>
      </c>
      <c r="C778" s="118">
        <f>Export!I669</f>
        <v>1908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25">
      <c r="A779" s="106">
        <f>Export!A670</f>
        <v>1037</v>
      </c>
      <c r="B779" s="29" t="str">
        <f>Export!C670</f>
        <v>4 x 1,5</v>
      </c>
      <c r="C779" s="118">
        <f>Export!I670</f>
        <v>2495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25">
      <c r="A780" s="106">
        <f>Export!A671</f>
        <v>1037</v>
      </c>
      <c r="B780" s="29" t="str">
        <f>Export!C671</f>
        <v>5 x 1,5</v>
      </c>
      <c r="C780" s="118">
        <f>Export!I671</f>
        <v>3194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25">
      <c r="I781"/>
    </row>
    <row r="782" spans="1:9" ht="18.75" x14ac:dyDescent="0.3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25">
      <c r="A783" s="106">
        <f>Export!A672</f>
        <v>1038</v>
      </c>
      <c r="B783" s="29" t="s">
        <v>408</v>
      </c>
      <c r="C783" s="118" t="s">
        <v>409</v>
      </c>
      <c r="D783" s="30" t="s">
        <v>410</v>
      </c>
      <c r="E783" s="30" t="s">
        <v>411</v>
      </c>
      <c r="F783" s="30" t="s">
        <v>412</v>
      </c>
      <c r="G783" s="33" t="s">
        <v>413</v>
      </c>
      <c r="I783" s="102"/>
    </row>
    <row r="784" spans="1:9" x14ac:dyDescent="0.25">
      <c r="A784" s="106">
        <f>Export!A672</f>
        <v>1038</v>
      </c>
      <c r="B784" s="29" t="str">
        <f>Export!C672</f>
        <v>2 x 2 x 0,25</v>
      </c>
      <c r="C784" s="118">
        <f>Export!I672</f>
        <v>1064.3230685265473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25">
      <c r="A785" s="106">
        <f>Export!A673</f>
        <v>1038</v>
      </c>
      <c r="B785" s="29" t="str">
        <f>Export!C673</f>
        <v>3 x 2 x 0,25</v>
      </c>
      <c r="C785" s="118">
        <f>Export!I673</f>
        <v>1322.8948078741012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25">
      <c r="A786" s="106">
        <f>Export!A674</f>
        <v>1038</v>
      </c>
      <c r="B786" s="29" t="str">
        <f>Export!C674</f>
        <v>4 x 2 x 0,25</v>
      </c>
      <c r="C786" s="118">
        <f>Export!I674</f>
        <v>1564.4896148402499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25">
      <c r="A787" s="106">
        <f>Export!A675</f>
        <v>1038</v>
      </c>
      <c r="B787" s="29" t="str">
        <f>Export!C675</f>
        <v>5 x 2 x 0,25</v>
      </c>
      <c r="C787" s="118">
        <f>Export!I675</f>
        <v>2051.5969823990254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25">
      <c r="A788" s="106">
        <f>Export!A676</f>
        <v>1038</v>
      </c>
      <c r="B788" s="29" t="str">
        <f>Export!C676</f>
        <v>6 x 2 x 0,25</v>
      </c>
      <c r="C788" s="118">
        <f>Export!I676</f>
        <v>2511.5928012714271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25">
      <c r="A789" s="106">
        <f>Export!A677</f>
        <v>1038</v>
      </c>
      <c r="B789" s="29" t="str">
        <f>Export!C677</f>
        <v>2 x 2 x 0,34</v>
      </c>
      <c r="C789" s="118">
        <f>Export!I677</f>
        <v>1405.0904786403332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25">
      <c r="A790" s="106">
        <f>Export!A678</f>
        <v>1038</v>
      </c>
      <c r="B790" s="29" t="str">
        <f>Export!C678</f>
        <v>3 x 2 x 0,34</v>
      </c>
      <c r="C790" s="118">
        <f>Export!I678</f>
        <v>1747.7306898777679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25">
      <c r="A791" s="106">
        <f>Export!A679</f>
        <v>1038</v>
      </c>
      <c r="B791" s="29" t="str">
        <f>Export!C679</f>
        <v>4 x 2 x 0,34</v>
      </c>
      <c r="C791" s="118">
        <f>Export!I679</f>
        <v>2103.6515294577389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25">
      <c r="A792" s="106">
        <f>Export!A680</f>
        <v>1038</v>
      </c>
      <c r="B792" s="29" t="str">
        <f>Export!C680</f>
        <v>2 x 2 x 0,5</v>
      </c>
      <c r="C792" s="118">
        <f>Export!I680</f>
        <v>1423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25">
      <c r="A793" s="106">
        <f>Export!A681</f>
        <v>1038</v>
      </c>
      <c r="B793" s="29" t="str">
        <f>Export!C681</f>
        <v>3 x 2 x 0,5</v>
      </c>
      <c r="C793" s="118">
        <f>Export!I681</f>
        <v>1930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25">
      <c r="A794" s="106">
        <f>Export!A682</f>
        <v>1038</v>
      </c>
      <c r="B794" s="29" t="str">
        <f>Export!C682</f>
        <v>4 x 2 x 0,5</v>
      </c>
      <c r="C794" s="118">
        <f>Export!I682</f>
        <v>2351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25">
      <c r="A795" s="106">
        <f>Export!A683</f>
        <v>1038</v>
      </c>
      <c r="B795" s="29" t="str">
        <f>Export!C683</f>
        <v>6 x 2 x 0,5</v>
      </c>
      <c r="C795" s="118">
        <f>Export!I683</f>
        <v>4461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25">
      <c r="A796" s="106">
        <f>Export!A684</f>
        <v>1038</v>
      </c>
      <c r="B796" s="29" t="str">
        <f>Export!C684</f>
        <v>8 x 2 x 0,5</v>
      </c>
      <c r="C796" s="118">
        <f>Export!I684</f>
        <v>5586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25">
      <c r="A797" s="106">
        <f>Export!A685</f>
        <v>1038</v>
      </c>
      <c r="B797" s="29" t="str">
        <f>Export!C685</f>
        <v>12 x 2 x 0,5</v>
      </c>
      <c r="C797" s="118">
        <f>Export!I685</f>
        <v>6376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25">
      <c r="A798" s="106">
        <f>Export!A686</f>
        <v>1038</v>
      </c>
      <c r="B798" s="29" t="str">
        <f>Export!C686</f>
        <v>2 x 2 x 0,75</v>
      </c>
      <c r="C798" s="118">
        <f>Export!I686</f>
        <v>1759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25">
      <c r="A799" s="106">
        <f>Export!A687</f>
        <v>1038</v>
      </c>
      <c r="B799" s="29" t="str">
        <f>Export!C687</f>
        <v>3 x 2 x 0,75</v>
      </c>
      <c r="C799" s="118">
        <f>Export!I687</f>
        <v>2752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25">
      <c r="A800" s="106">
        <f>Export!A688</f>
        <v>1038</v>
      </c>
      <c r="B800" s="29" t="str">
        <f>Export!C688</f>
        <v>4 x 2 x 0,75</v>
      </c>
      <c r="C800" s="118">
        <f>Export!I688</f>
        <v>2824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25">
      <c r="A801" s="106">
        <f>Export!A689</f>
        <v>1038</v>
      </c>
      <c r="B801" s="29" t="str">
        <f>Export!C689</f>
        <v>6 x 2 x 0,75</v>
      </c>
      <c r="C801" s="118">
        <f>Export!I689</f>
        <v>5757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25">
      <c r="I802"/>
    </row>
    <row r="803" spans="1:9" x14ac:dyDescent="0.25">
      <c r="I803"/>
    </row>
    <row r="804" spans="1:9" ht="18.75" x14ac:dyDescent="0.3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25">
      <c r="A805" s="106">
        <f>Export!A690</f>
        <v>1039</v>
      </c>
      <c r="B805" s="29" t="s">
        <v>408</v>
      </c>
      <c r="C805" s="118" t="s">
        <v>409</v>
      </c>
      <c r="D805" s="30" t="s">
        <v>410</v>
      </c>
      <c r="E805" s="30" t="s">
        <v>411</v>
      </c>
      <c r="F805" s="30" t="s">
        <v>412</v>
      </c>
      <c r="G805" s="33" t="s">
        <v>413</v>
      </c>
      <c r="I805" s="103"/>
    </row>
    <row r="806" spans="1:9" x14ac:dyDescent="0.25">
      <c r="A806" s="106">
        <f>Export!A690</f>
        <v>1039</v>
      </c>
      <c r="B806" s="29" t="str">
        <f>Export!C690</f>
        <v>Cat.5e U/UTP PVC</v>
      </c>
      <c r="C806" s="118">
        <f>Export!I690</f>
        <v>434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25">
      <c r="A807" s="106">
        <f>Export!A691</f>
        <v>1039</v>
      </c>
      <c r="B807" s="29" t="str">
        <f>Export!C691</f>
        <v>Cat.5e U/UTP LSOH</v>
      </c>
      <c r="C807" s="118">
        <f>Export!I691</f>
        <v>513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25">
      <c r="A808" s="106">
        <f>Export!A692</f>
        <v>1039</v>
      </c>
      <c r="B808" s="29" t="str">
        <f>Export!C692</f>
        <v xml:space="preserve">Cat.5e F/UTP </v>
      </c>
      <c r="C808" s="118">
        <f>Export!I692</f>
        <v>575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25">
      <c r="A809" s="106">
        <f>Export!A693</f>
        <v>1039</v>
      </c>
      <c r="B809" s="29" t="str">
        <f>Export!C693</f>
        <v>Cat.5e S/FTP</v>
      </c>
      <c r="C809" s="118">
        <f>Export!I693</f>
        <v>972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25">
      <c r="A810" s="106">
        <f>Export!A694</f>
        <v>1039</v>
      </c>
      <c r="B810" s="29" t="str">
        <f>Export!C694</f>
        <v>Cat.5e flex UTP</v>
      </c>
      <c r="C810" s="118">
        <f>Export!I694</f>
        <v>685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25">
      <c r="A811" s="106">
        <f>Export!A695</f>
        <v>1039</v>
      </c>
      <c r="B811" s="29" t="str">
        <f>Export!C695</f>
        <v>Cat.5e flex FTP</v>
      </c>
      <c r="C811" s="118">
        <f>Export!I695</f>
        <v>822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25">
      <c r="A812" s="106">
        <f>Export!A696</f>
        <v>1039</v>
      </c>
      <c r="B812" s="29" t="str">
        <f>Export!C696</f>
        <v>Cat.6 U/UTP PVC</v>
      </c>
      <c r="C812" s="118">
        <f>Export!I696</f>
        <v>570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25">
      <c r="A813" s="106">
        <f>Export!A697</f>
        <v>1039</v>
      </c>
      <c r="B813" s="29" t="str">
        <f>Export!C697</f>
        <v>Cat.6 U/UTP LSOH</v>
      </c>
      <c r="C813" s="118">
        <f>Export!I697</f>
        <v>593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25">
      <c r="A814" s="106">
        <f>Export!A698</f>
        <v>1039</v>
      </c>
      <c r="B814" s="29" t="str">
        <f>Export!C698</f>
        <v>Cat.6 F/UTP PVC</v>
      </c>
      <c r="C814" s="118">
        <f>Export!I698</f>
        <v>734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25">
      <c r="A815" s="106">
        <f>Export!A699</f>
        <v>1039</v>
      </c>
      <c r="B815" s="29" t="str">
        <f>Export!C699</f>
        <v>Cat.6 F/UTP LSOH</v>
      </c>
      <c r="C815" s="118">
        <f>Export!I699</f>
        <v>736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25">
      <c r="A816" s="106">
        <f>Export!A700</f>
        <v>1039</v>
      </c>
      <c r="B816" s="29" t="str">
        <f>Export!C700</f>
        <v>Cat.6 S/FTP</v>
      </c>
      <c r="C816" s="118">
        <f>Export!I700</f>
        <v>993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25">
      <c r="A817" s="106">
        <f>Export!A701</f>
        <v>1039</v>
      </c>
      <c r="B817" s="29" t="str">
        <f>Export!C701</f>
        <v>Cat.5e FTP PE Outdoor</v>
      </c>
      <c r="C817" s="118">
        <f>Export!I701</f>
        <v>871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25">
      <c r="A818" s="106">
        <f>Export!A702</f>
        <v>1039</v>
      </c>
      <c r="B818" s="29" t="str">
        <f>Export!C702</f>
        <v>Cat.6  FTP  PE Outdoor</v>
      </c>
      <c r="C818" s="118">
        <f>Export!I702</f>
        <v>1470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25">
      <c r="A819" s="106">
        <f>Export!A703</f>
        <v>1039</v>
      </c>
      <c r="B819" s="29" t="str">
        <f>Export!C703</f>
        <v>Cat.7  S/FTP PE Outdoor</v>
      </c>
      <c r="C819" s="118">
        <f>Export!I703</f>
        <v>1405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25">
      <c r="A820" s="106">
        <f>Export!A704</f>
        <v>1039</v>
      </c>
      <c r="B820" s="29" t="str">
        <f>Export!C704</f>
        <v>Cat.7 S/FTP</v>
      </c>
      <c r="C820" s="118">
        <f>Export!I704</f>
        <v>960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25">
      <c r="I821"/>
    </row>
    <row r="822" spans="1:9" ht="18.75" x14ac:dyDescent="0.3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25">
      <c r="A823" s="106">
        <f>Export!A705</f>
        <v>1040</v>
      </c>
      <c r="B823" s="29" t="s">
        <v>408</v>
      </c>
      <c r="C823" s="118" t="s">
        <v>409</v>
      </c>
      <c r="D823" s="30" t="s">
        <v>410</v>
      </c>
      <c r="E823" s="30" t="s">
        <v>411</v>
      </c>
      <c r="F823" s="30" t="s">
        <v>412</v>
      </c>
      <c r="G823" s="33" t="s">
        <v>413</v>
      </c>
      <c r="I823" s="104"/>
    </row>
    <row r="824" spans="1:9" x14ac:dyDescent="0.25">
      <c r="A824" s="106">
        <f>Export!A705</f>
        <v>1040</v>
      </c>
      <c r="B824" s="29" t="str">
        <f>Export!C705</f>
        <v>A/J-DQ(ZN)H    4 G 50 / 125</v>
      </c>
      <c r="C824" s="118">
        <f>Export!I705</f>
        <v>760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25">
      <c r="A825" s="106">
        <f>Export!A706</f>
        <v>1040</v>
      </c>
      <c r="B825" s="29" t="str">
        <f>Export!C706</f>
        <v>A/J-DQ(ZN)H    8 G 50 / 125</v>
      </c>
      <c r="C825" s="118">
        <f>Export!I706</f>
        <v>1076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25">
      <c r="A826" s="106">
        <f>Export!A707</f>
        <v>1040</v>
      </c>
      <c r="B826" s="29" t="str">
        <f>Export!C707</f>
        <v>A/J-DQ(ZN)H    12 G 50 / 125</v>
      </c>
      <c r="C826" s="118">
        <f>Export!I707</f>
        <v>1372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25">
      <c r="A827" s="106">
        <f>Export!A708</f>
        <v>1040</v>
      </c>
      <c r="B827" s="29" t="str">
        <f>Export!C708</f>
        <v>A/J-DQ(ZN)H    24 G 50 / 125</v>
      </c>
      <c r="C827" s="118">
        <f>Export!I708</f>
        <v>2531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25">
      <c r="I828"/>
    </row>
    <row r="829" spans="1:9" ht="18.75" x14ac:dyDescent="0.3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25">
      <c r="A830" s="106">
        <f>Export!A709</f>
        <v>1041</v>
      </c>
      <c r="B830" s="29" t="s">
        <v>408</v>
      </c>
      <c r="C830" s="118" t="s">
        <v>409</v>
      </c>
      <c r="D830" s="30" t="s">
        <v>410</v>
      </c>
      <c r="E830" s="30" t="s">
        <v>411</v>
      </c>
      <c r="F830" s="30" t="s">
        <v>412</v>
      </c>
      <c r="G830" s="33" t="s">
        <v>413</v>
      </c>
      <c r="I830" s="104"/>
    </row>
    <row r="831" spans="1:9" x14ac:dyDescent="0.25">
      <c r="A831" s="106">
        <f>Export!A709</f>
        <v>1041</v>
      </c>
      <c r="B831" s="29" t="str">
        <f>Export!C709</f>
        <v>A-DQ(ZN)2Y  3x4 E9/125</v>
      </c>
      <c r="C831" s="118">
        <f>Export!I709</f>
        <v>689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25">
      <c r="A832" s="106">
        <f>Export!A710</f>
        <v>1041</v>
      </c>
      <c r="B832" s="29" t="str">
        <f>Export!C710</f>
        <v>A-DQ(ZN)2Y  6x4 E9/125</v>
      </c>
      <c r="C832" s="118">
        <f>Export!I710</f>
        <v>925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25">
      <c r="A833" s="106">
        <f>Export!A711</f>
        <v>1041</v>
      </c>
      <c r="B833" s="29" t="str">
        <f>Export!C711</f>
        <v>A-DQ(ZN)2Y  6x8 E9/125</v>
      </c>
      <c r="C833" s="118">
        <f>Export!I711</f>
        <v>1426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25">
      <c r="A834" s="106">
        <f>Export!A712</f>
        <v>1041</v>
      </c>
      <c r="B834" s="29" t="str">
        <f>Export!C712</f>
        <v>A-DQ(ZN)2Y  6x12 E9/125</v>
      </c>
      <c r="C834" s="118">
        <f>Export!I712</f>
        <v>3871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25">
      <c r="A835" s="106">
        <f>Export!A713</f>
        <v>1041</v>
      </c>
      <c r="B835" s="29" t="str">
        <f>Export!C713</f>
        <v>A-DQ(ZN)2Y  8x12 E9/125</v>
      </c>
      <c r="C835" s="118">
        <f>Export!I713</f>
        <v>2287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25">
      <c r="I836"/>
    </row>
    <row r="837" spans="1:9" ht="18.75" x14ac:dyDescent="0.3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25">
      <c r="A838" s="106">
        <f>Export!A714</f>
        <v>1042</v>
      </c>
      <c r="B838" s="29" t="s">
        <v>408</v>
      </c>
      <c r="C838" s="118" t="s">
        <v>409</v>
      </c>
      <c r="D838" s="30" t="s">
        <v>410</v>
      </c>
      <c r="E838" s="30" t="s">
        <v>411</v>
      </c>
      <c r="F838" s="30" t="s">
        <v>412</v>
      </c>
      <c r="G838" s="33" t="s">
        <v>413</v>
      </c>
      <c r="I838" s="104"/>
    </row>
    <row r="839" spans="1:9" x14ac:dyDescent="0.25">
      <c r="A839" s="106">
        <f>Export!A714</f>
        <v>1042</v>
      </c>
      <c r="B839" s="29" t="str">
        <f>Export!C714</f>
        <v>A-DQ(ZN)B2Y  3x4 E9/125</v>
      </c>
      <c r="C839" s="118">
        <f>Export!I714</f>
        <v>673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25">
      <c r="A840" s="106">
        <f>Export!A715</f>
        <v>1042</v>
      </c>
      <c r="B840" s="29" t="str">
        <f>Export!C715</f>
        <v>A-DQ(ZN)B2Y  6x4 E9/125</v>
      </c>
      <c r="C840" s="118">
        <f>Export!I715</f>
        <v>984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25">
      <c r="A841" s="106">
        <f>Export!A716</f>
        <v>1042</v>
      </c>
      <c r="B841" s="29" t="str">
        <f>Export!C716</f>
        <v>A-DQ(ZN)B2Y  6x8 E9/125</v>
      </c>
      <c r="C841" s="118">
        <f>Export!I716</f>
        <v>1226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25">
      <c r="A842" s="106">
        <f>Export!A717</f>
        <v>1042</v>
      </c>
      <c r="B842" s="29" t="str">
        <f>Export!C717</f>
        <v>A-DQ(ZN)B2Y  6x12 E9/125</v>
      </c>
      <c r="C842" s="118">
        <f>Export!I717</f>
        <v>6721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25">
      <c r="A843" s="106">
        <f>Export!A718</f>
        <v>1042</v>
      </c>
      <c r="B843" s="29" t="str">
        <f>Export!C718</f>
        <v>A-DQ(ZN)B2Y  8x12 E9/125</v>
      </c>
      <c r="C843" s="118">
        <f>Export!I718</f>
        <v>2077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25">
      <c r="I844"/>
    </row>
    <row r="845" spans="1:9" x14ac:dyDescent="0.25">
      <c r="I845"/>
    </row>
    <row r="846" spans="1:9" x14ac:dyDescent="0.25">
      <c r="I846"/>
    </row>
    <row r="847" spans="1:9" x14ac:dyDescent="0.25">
      <c r="I847"/>
    </row>
    <row r="848" spans="1:9" x14ac:dyDescent="0.25">
      <c r="I848"/>
    </row>
    <row r="849" spans="9:9" x14ac:dyDescent="0.25">
      <c r="I849"/>
    </row>
    <row r="850" spans="9:9" x14ac:dyDescent="0.25">
      <c r="I850"/>
    </row>
    <row r="851" spans="9:9" x14ac:dyDescent="0.25">
      <c r="I851"/>
    </row>
    <row r="852" spans="9:9" x14ac:dyDescent="0.25">
      <c r="I852"/>
    </row>
    <row r="853" spans="9:9" x14ac:dyDescent="0.25">
      <c r="I853"/>
    </row>
    <row r="854" spans="9:9" x14ac:dyDescent="0.25">
      <c r="I854"/>
    </row>
  </sheetData>
  <sheetProtection algorithmName="SHA-512" hashValue="0QQxikitxMs0xtZygGssLEnYB6TPoWaBN8WGqnXwaL11hUgx+UG/RD2vPOOFBqur2uvBMP2Z/P0x0NGpyris0A==" saltValue="Au8Z5+4/kpmr2sCrTr6rfg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3/2023 
PRICE LIST 3/2023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dimension ref="A1"/>
  <sheetViews>
    <sheetView view="pageLayout" zoomScale="85" zoomScaleNormal="100" zoomScalePageLayoutView="85" workbookViewId="0">
      <selection activeCell="D1" sqref="D1"/>
    </sheetView>
  </sheetViews>
  <sheetFormatPr defaultColWidth="8.85546875" defaultRowHeight="15" x14ac:dyDescent="0.25"/>
  <sheetData/>
  <sheetProtection algorithmName="SHA-512" hashValue="/GCbh9Aw/I3PO9KlrPTfOG9WosuUgan7nZ67wOmdwnO7iHtAX0s+imco5sGQY6n/pdIXDv48p4RxX/fI+TEgRg==" saltValue="d6lAc7vbm1mYP0Bl8w6rjg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dimension ref="A1:M718"/>
  <sheetViews>
    <sheetView tabSelected="1" zoomScaleNormal="100" workbookViewId="0">
      <selection activeCell="J11" sqref="J11"/>
    </sheetView>
  </sheetViews>
  <sheetFormatPr defaultColWidth="19.140625" defaultRowHeight="15" x14ac:dyDescent="0.25"/>
  <cols>
    <col min="1" max="1" width="5.7109375" style="83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14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9"/>
  </cols>
  <sheetData>
    <row r="1" spans="1:13" s="25" customFormat="1" ht="28.5" customHeight="1" x14ac:dyDescent="0.25">
      <c r="A1" s="82" t="s">
        <v>397</v>
      </c>
      <c r="B1" s="60" t="s">
        <v>398</v>
      </c>
      <c r="C1" s="60" t="s">
        <v>400</v>
      </c>
      <c r="D1" s="60" t="s">
        <v>399</v>
      </c>
      <c r="E1" s="60" t="s">
        <v>469</v>
      </c>
      <c r="F1" s="60" t="s">
        <v>470</v>
      </c>
      <c r="G1" s="60" t="s">
        <v>471</v>
      </c>
      <c r="H1" s="60" t="s">
        <v>401</v>
      </c>
      <c r="I1" s="108" t="s">
        <v>402</v>
      </c>
      <c r="J1" s="61" t="s">
        <v>418</v>
      </c>
      <c r="K1" s="62" t="s">
        <v>419</v>
      </c>
      <c r="L1" s="61" t="s">
        <v>423</v>
      </c>
      <c r="M1" s="63" t="s">
        <v>420</v>
      </c>
    </row>
    <row r="2" spans="1:13" x14ac:dyDescent="0.25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275</v>
      </c>
      <c r="J2" s="6">
        <f>Grupe!$K$8</f>
        <v>0</v>
      </c>
      <c r="K2" s="7">
        <f t="shared" ref="K2:K33" si="0">I2*(1-J2)</f>
        <v>275</v>
      </c>
      <c r="L2" s="40">
        <f>Grupe!$K$9</f>
        <v>0</v>
      </c>
      <c r="M2" s="41">
        <f>Natasa[[#This Row],[Cijena s rabat 1. (€/km) ]]*(1-Natasa[[#This Row],[Rabat grupa 2. (%)]])</f>
        <v>275</v>
      </c>
    </row>
    <row r="3" spans="1:13" x14ac:dyDescent="0.25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441</v>
      </c>
      <c r="J3" s="6">
        <f>Grupe!$K$8</f>
        <v>0</v>
      </c>
      <c r="K3" s="7">
        <f t="shared" si="0"/>
        <v>441</v>
      </c>
      <c r="L3" s="40">
        <f>Grupe!$K$9</f>
        <v>0</v>
      </c>
      <c r="M3" s="41">
        <f>Natasa[[#This Row],[Cijena s rabat 1. (€/km) ]]*(1-Natasa[[#This Row],[Rabat grupa 2. (%)]])</f>
        <v>441</v>
      </c>
    </row>
    <row r="4" spans="1:13" x14ac:dyDescent="0.25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838</v>
      </c>
      <c r="J4" s="6">
        <f>Grupe!$K$8</f>
        <v>0</v>
      </c>
      <c r="K4" s="7">
        <f t="shared" si="0"/>
        <v>838</v>
      </c>
      <c r="L4" s="40">
        <f>Grupe!$K$9</f>
        <v>0</v>
      </c>
      <c r="M4" s="41">
        <f>Natasa[[#This Row],[Cijena s rabat 1. (€/km) ]]*(1-Natasa[[#This Row],[Rabat grupa 2. (%)]])</f>
        <v>838</v>
      </c>
    </row>
    <row r="5" spans="1:13" x14ac:dyDescent="0.25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1238</v>
      </c>
      <c r="J5" s="6">
        <f>Grupe!$K$8</f>
        <v>0</v>
      </c>
      <c r="K5" s="7">
        <f t="shared" si="0"/>
        <v>1238</v>
      </c>
      <c r="L5" s="40">
        <f>Grupe!$K$9</f>
        <v>0</v>
      </c>
      <c r="M5" s="41">
        <f>Natasa[[#This Row],[Cijena s rabat 1. (€/km) ]]*(1-Natasa[[#This Row],[Rabat grupa 2. (%)]])</f>
        <v>1238</v>
      </c>
    </row>
    <row r="6" spans="1:13" x14ac:dyDescent="0.25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1830</v>
      </c>
      <c r="J6" s="6">
        <f>Grupe!$K$8</f>
        <v>0</v>
      </c>
      <c r="K6" s="7">
        <f t="shared" si="0"/>
        <v>1830</v>
      </c>
      <c r="L6" s="40">
        <f>Grupe!$K$9</f>
        <v>0</v>
      </c>
      <c r="M6" s="41">
        <f>Natasa[[#This Row],[Cijena s rabat 1. (€/km) ]]*(1-Natasa[[#This Row],[Rabat grupa 2. (%)]])</f>
        <v>1830</v>
      </c>
    </row>
    <row r="7" spans="1:13" x14ac:dyDescent="0.25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2045</v>
      </c>
      <c r="J7" s="6">
        <f>Grupe!$K$8</f>
        <v>0</v>
      </c>
      <c r="K7" s="7">
        <f t="shared" si="0"/>
        <v>2045</v>
      </c>
      <c r="L7" s="40">
        <f>Grupe!$K$9</f>
        <v>0</v>
      </c>
      <c r="M7" s="41">
        <f>Natasa[[#This Row],[Cijena s rabat 1. (€/km) ]]*(1-Natasa[[#This Row],[Rabat grupa 2. (%)]])</f>
        <v>2045</v>
      </c>
    </row>
    <row r="8" spans="1:13" x14ac:dyDescent="0.25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3514</v>
      </c>
      <c r="J8" s="6">
        <f>Grupe!$K$8</f>
        <v>0</v>
      </c>
      <c r="K8" s="7">
        <f t="shared" si="0"/>
        <v>3514</v>
      </c>
      <c r="L8" s="40">
        <f>Grupe!$K$9</f>
        <v>0</v>
      </c>
      <c r="M8" s="41">
        <f>Natasa[[#This Row],[Cijena s rabat 1. (€/km) ]]*(1-Natasa[[#This Row],[Rabat grupa 2. (%)]])</f>
        <v>3514</v>
      </c>
    </row>
    <row r="9" spans="1:13" x14ac:dyDescent="0.25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5562</v>
      </c>
      <c r="J9" s="6">
        <f>Grupe!$K$8</f>
        <v>0</v>
      </c>
      <c r="K9" s="7">
        <f t="shared" si="0"/>
        <v>5562</v>
      </c>
      <c r="L9" s="40">
        <f>Grupe!$K$9</f>
        <v>0</v>
      </c>
      <c r="M9" s="41">
        <f>Natasa[[#This Row],[Cijena s rabat 1. (€/km) ]]*(1-Natasa[[#This Row],[Rabat grupa 2. (%)]])</f>
        <v>5562</v>
      </c>
    </row>
    <row r="10" spans="1:13" x14ac:dyDescent="0.25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7574</v>
      </c>
      <c r="J10" s="6">
        <f>Grupe!$K$8</f>
        <v>0</v>
      </c>
      <c r="K10" s="7">
        <f t="shared" si="0"/>
        <v>7574</v>
      </c>
      <c r="L10" s="40">
        <f>Grupe!$K$9</f>
        <v>0</v>
      </c>
      <c r="M10" s="41">
        <f>Natasa[[#This Row],[Cijena s rabat 1. (€/km) ]]*(1-Natasa[[#This Row],[Rabat grupa 2. (%)]])</f>
        <v>7574</v>
      </c>
    </row>
    <row r="11" spans="1:13" x14ac:dyDescent="0.25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11657.859758602975</v>
      </c>
      <c r="J11" s="6">
        <f>Grupe!$K$8</f>
        <v>0</v>
      </c>
      <c r="K11" s="7">
        <f t="shared" si="0"/>
        <v>11657.859758602975</v>
      </c>
      <c r="L11" s="40">
        <f>Grupe!$K$9</f>
        <v>0</v>
      </c>
      <c r="M11" s="41">
        <f>Natasa[[#This Row],[Cijena s rabat 1. (€/km) ]]*(1-Natasa[[#This Row],[Rabat grupa 2. (%)]])</f>
        <v>11657.859758602975</v>
      </c>
    </row>
    <row r="12" spans="1:13" x14ac:dyDescent="0.25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16540.921845326746</v>
      </c>
      <c r="J12" s="6">
        <f>Grupe!$K$8</f>
        <v>0</v>
      </c>
      <c r="K12" s="7">
        <f t="shared" si="0"/>
        <v>16540.921845326746</v>
      </c>
      <c r="L12" s="40">
        <f>Grupe!$K$9</f>
        <v>0</v>
      </c>
      <c r="M12" s="41">
        <f>Natasa[[#This Row],[Cijena s rabat 1. (€/km) ]]*(1-Natasa[[#This Row],[Rabat grupa 2. (%)]])</f>
        <v>16540.921845326746</v>
      </c>
    </row>
    <row r="13" spans="1:13" x14ac:dyDescent="0.25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23067.880195104328</v>
      </c>
      <c r="J13" s="6">
        <f>Grupe!$K$8</f>
        <v>0</v>
      </c>
      <c r="K13" s="7">
        <f t="shared" si="0"/>
        <v>23067.880195104328</v>
      </c>
      <c r="L13" s="40">
        <f>Grupe!$K$9</f>
        <v>0</v>
      </c>
      <c r="M13" s="41">
        <f>Natasa[[#This Row],[Cijena s rabat 1. (€/km) ]]*(1-Natasa[[#This Row],[Rabat grupa 2. (%)]])</f>
        <v>23067.880195104328</v>
      </c>
    </row>
    <row r="14" spans="1:13" x14ac:dyDescent="0.25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29329.744586431436</v>
      </c>
      <c r="J14" s="6">
        <f>Grupe!$K$8</f>
        <v>0</v>
      </c>
      <c r="K14" s="7">
        <f t="shared" si="0"/>
        <v>29329.744586431436</v>
      </c>
      <c r="L14" s="40">
        <f>Grupe!$K$9</f>
        <v>0</v>
      </c>
      <c r="M14" s="41">
        <f>Natasa[[#This Row],[Cijena s rabat 1. (€/km) ]]*(1-Natasa[[#This Row],[Rabat grupa 2. (%)]])</f>
        <v>29329.744586431436</v>
      </c>
    </row>
    <row r="15" spans="1:13" x14ac:dyDescent="0.25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40420.111917404385</v>
      </c>
      <c r="J15" s="6">
        <f>Grupe!$K$8</f>
        <v>0</v>
      </c>
      <c r="K15" s="7">
        <f t="shared" si="0"/>
        <v>40420.111917404385</v>
      </c>
      <c r="L15" s="40">
        <f>Grupe!$K$9</f>
        <v>0</v>
      </c>
      <c r="M15" s="41">
        <f>Natasa[[#This Row],[Cijena s rabat 1. (€/km) ]]*(1-Natasa[[#This Row],[Rabat grupa 2. (%)]])</f>
        <v>40420.111917404385</v>
      </c>
    </row>
    <row r="16" spans="1:13" x14ac:dyDescent="0.25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130</v>
      </c>
      <c r="J16" s="6">
        <f>Grupe!$K$8</f>
        <v>0</v>
      </c>
      <c r="K16" s="7">
        <f t="shared" si="0"/>
        <v>130</v>
      </c>
      <c r="L16" s="40">
        <f>Grupe!$K$9</f>
        <v>0</v>
      </c>
      <c r="M16" s="41">
        <f>Natasa[[#This Row],[Cijena s rabat 1. (€/km) ]]*(1-Natasa[[#This Row],[Rabat grupa 2. (%)]])</f>
        <v>130</v>
      </c>
    </row>
    <row r="17" spans="1:13" x14ac:dyDescent="0.25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173</v>
      </c>
      <c r="J17" s="6">
        <f>Grupe!$K$8</f>
        <v>0</v>
      </c>
      <c r="K17" s="7">
        <f t="shared" si="0"/>
        <v>173</v>
      </c>
      <c r="L17" s="40">
        <f>Grupe!$K$9</f>
        <v>0</v>
      </c>
      <c r="M17" s="41">
        <f>Natasa[[#This Row],[Cijena s rabat 1. (€/km) ]]*(1-Natasa[[#This Row],[Rabat grupa 2. (%)]])</f>
        <v>173</v>
      </c>
    </row>
    <row r="18" spans="1:13" x14ac:dyDescent="0.25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225</v>
      </c>
      <c r="J18" s="6">
        <f>Grupe!$K$8</f>
        <v>0</v>
      </c>
      <c r="K18" s="7">
        <f t="shared" si="0"/>
        <v>225</v>
      </c>
      <c r="L18" s="40">
        <f>Grupe!$K$9</f>
        <v>0</v>
      </c>
      <c r="M18" s="41">
        <f>Natasa[[#This Row],[Cijena s rabat 1. (€/km) ]]*(1-Natasa[[#This Row],[Rabat grupa 2. (%)]])</f>
        <v>225</v>
      </c>
    </row>
    <row r="19" spans="1:13" x14ac:dyDescent="0.25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281</v>
      </c>
      <c r="J19" s="6">
        <f>Grupe!$K$8</f>
        <v>0</v>
      </c>
      <c r="K19" s="7">
        <f t="shared" si="0"/>
        <v>281</v>
      </c>
      <c r="L19" s="40">
        <f>Grupe!$K$9</f>
        <v>0</v>
      </c>
      <c r="M19" s="41">
        <f>Natasa[[#This Row],[Cijena s rabat 1. (€/km) ]]*(1-Natasa[[#This Row],[Rabat grupa 2. (%)]])</f>
        <v>281</v>
      </c>
    </row>
    <row r="20" spans="1:13" x14ac:dyDescent="0.25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463</v>
      </c>
      <c r="J20" s="6">
        <f>Grupe!$K$8</f>
        <v>0</v>
      </c>
      <c r="K20" s="7">
        <f t="shared" si="0"/>
        <v>463</v>
      </c>
      <c r="L20" s="40">
        <f>Grupe!$K$9</f>
        <v>0</v>
      </c>
      <c r="M20" s="41">
        <f>Natasa[[#This Row],[Cijena s rabat 1. (€/km) ]]*(1-Natasa[[#This Row],[Rabat grupa 2. (%)]])</f>
        <v>463</v>
      </c>
    </row>
    <row r="21" spans="1:13" x14ac:dyDescent="0.25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741</v>
      </c>
      <c r="J21" s="6">
        <f>Grupe!$K$8</f>
        <v>0</v>
      </c>
      <c r="K21" s="7">
        <f t="shared" si="0"/>
        <v>741</v>
      </c>
      <c r="L21" s="40">
        <f>Grupe!$K$9</f>
        <v>0</v>
      </c>
      <c r="M21" s="41">
        <f>Natasa[[#This Row],[Cijena s rabat 1. (€/km) ]]*(1-Natasa[[#This Row],[Rabat grupa 2. (%)]])</f>
        <v>741</v>
      </c>
    </row>
    <row r="22" spans="1:13" x14ac:dyDescent="0.25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1051</v>
      </c>
      <c r="J22" s="6">
        <f>Grupe!$K$8</f>
        <v>0</v>
      </c>
      <c r="K22" s="7">
        <f t="shared" si="0"/>
        <v>1051</v>
      </c>
      <c r="L22" s="40">
        <f>Grupe!$K$9</f>
        <v>0</v>
      </c>
      <c r="M22" s="41">
        <f>Natasa[[#This Row],[Cijena s rabat 1. (€/km) ]]*(1-Natasa[[#This Row],[Rabat grupa 2. (%)]])</f>
        <v>1051</v>
      </c>
    </row>
    <row r="23" spans="1:13" x14ac:dyDescent="0.25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1789</v>
      </c>
      <c r="J23" s="6">
        <f>Grupe!$K$8</f>
        <v>0</v>
      </c>
      <c r="K23" s="7">
        <f t="shared" si="0"/>
        <v>1789</v>
      </c>
      <c r="L23" s="40">
        <f>Grupe!$K$9</f>
        <v>0</v>
      </c>
      <c r="M23" s="41">
        <f>Natasa[[#This Row],[Cijena s rabat 1. (€/km) ]]*(1-Natasa[[#This Row],[Rabat grupa 2. (%)]])</f>
        <v>1789</v>
      </c>
    </row>
    <row r="24" spans="1:13" x14ac:dyDescent="0.25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2815</v>
      </c>
      <c r="J24" s="6">
        <f>Grupe!$K$8</f>
        <v>0</v>
      </c>
      <c r="K24" s="7">
        <f t="shared" si="0"/>
        <v>2815</v>
      </c>
      <c r="L24" s="40">
        <f>Grupe!$K$9</f>
        <v>0</v>
      </c>
      <c r="M24" s="41">
        <f>Natasa[[#This Row],[Cijena s rabat 1. (€/km) ]]*(1-Natasa[[#This Row],[Rabat grupa 2. (%)]])</f>
        <v>2815</v>
      </c>
    </row>
    <row r="25" spans="1:13" x14ac:dyDescent="0.25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4461</v>
      </c>
      <c r="J25" s="6">
        <f>Grupe!$K$8</f>
        <v>0</v>
      </c>
      <c r="K25" s="7">
        <f t="shared" si="0"/>
        <v>4461</v>
      </c>
      <c r="L25" s="40">
        <f>Grupe!$K$9</f>
        <v>0</v>
      </c>
      <c r="M25" s="41">
        <f>Natasa[[#This Row],[Cijena s rabat 1. (€/km) ]]*(1-Natasa[[#This Row],[Rabat grupa 2. (%)]])</f>
        <v>4461</v>
      </c>
    </row>
    <row r="26" spans="1:13" x14ac:dyDescent="0.25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6264</v>
      </c>
      <c r="J26" s="6">
        <f>Grupe!$K$8</f>
        <v>0</v>
      </c>
      <c r="K26" s="7">
        <f t="shared" si="0"/>
        <v>6264</v>
      </c>
      <c r="L26" s="40">
        <f>Grupe!$K$9</f>
        <v>0</v>
      </c>
      <c r="M26" s="41">
        <f>Natasa[[#This Row],[Cijena s rabat 1. (€/km) ]]*(1-Natasa[[#This Row],[Rabat grupa 2. (%)]])</f>
        <v>6264</v>
      </c>
    </row>
    <row r="27" spans="1:13" x14ac:dyDescent="0.25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9481</v>
      </c>
      <c r="J27" s="6">
        <f>Grupe!$K$8</f>
        <v>0</v>
      </c>
      <c r="K27" s="7">
        <f t="shared" si="0"/>
        <v>9481</v>
      </c>
      <c r="L27" s="40">
        <f>Grupe!$K$9</f>
        <v>0</v>
      </c>
      <c r="M27" s="41">
        <f>Natasa[[#This Row],[Cijena s rabat 1. (€/km) ]]*(1-Natasa[[#This Row],[Rabat grupa 2. (%)]])</f>
        <v>9481</v>
      </c>
    </row>
    <row r="28" spans="1:13" x14ac:dyDescent="0.25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13102</v>
      </c>
      <c r="J28" s="6">
        <f>Grupe!$K$8</f>
        <v>0</v>
      </c>
      <c r="K28" s="7">
        <f t="shared" si="0"/>
        <v>13102</v>
      </c>
      <c r="L28" s="40">
        <f>Grupe!$K$9</f>
        <v>0</v>
      </c>
      <c r="M28" s="41">
        <f>Natasa[[#This Row],[Cijena s rabat 1. (€/km) ]]*(1-Natasa[[#This Row],[Rabat grupa 2. (%)]])</f>
        <v>13102</v>
      </c>
    </row>
    <row r="29" spans="1:13" x14ac:dyDescent="0.25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17355</v>
      </c>
      <c r="J29" s="6">
        <f>Grupe!$K$8</f>
        <v>0</v>
      </c>
      <c r="K29" s="7">
        <f t="shared" si="0"/>
        <v>17355</v>
      </c>
      <c r="L29" s="40">
        <f>Grupe!$K$9</f>
        <v>0</v>
      </c>
      <c r="M29" s="41">
        <f>Natasa[[#This Row],[Cijena s rabat 1. (€/km) ]]*(1-Natasa[[#This Row],[Rabat grupa 2. (%)]])</f>
        <v>17355</v>
      </c>
    </row>
    <row r="30" spans="1:13" x14ac:dyDescent="0.25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21963</v>
      </c>
      <c r="J30" s="6">
        <f>Grupe!$K$8</f>
        <v>0</v>
      </c>
      <c r="K30" s="7">
        <f t="shared" si="0"/>
        <v>21963</v>
      </c>
      <c r="L30" s="40">
        <f>Grupe!$K$9</f>
        <v>0</v>
      </c>
      <c r="M30" s="41">
        <f>Natasa[[#This Row],[Cijena s rabat 1. (€/km) ]]*(1-Natasa[[#This Row],[Rabat grupa 2. (%)]])</f>
        <v>21963</v>
      </c>
    </row>
    <row r="31" spans="1:13" x14ac:dyDescent="0.25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27941</v>
      </c>
      <c r="J31" s="6">
        <f>Grupe!$K$8</f>
        <v>0</v>
      </c>
      <c r="K31" s="7">
        <f t="shared" si="0"/>
        <v>27941</v>
      </c>
      <c r="L31" s="40">
        <f>Grupe!$K$9</f>
        <v>0</v>
      </c>
      <c r="M31" s="41">
        <f>Natasa[[#This Row],[Cijena s rabat 1. (€/km) ]]*(1-Natasa[[#This Row],[Rabat grupa 2. (%)]])</f>
        <v>27941</v>
      </c>
    </row>
    <row r="32" spans="1:13" x14ac:dyDescent="0.25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33302</v>
      </c>
      <c r="J32" s="6">
        <f>Grupe!$K$8</f>
        <v>0</v>
      </c>
      <c r="K32" s="7">
        <f t="shared" si="0"/>
        <v>33302</v>
      </c>
      <c r="L32" s="40">
        <f>Grupe!$K$9</f>
        <v>0</v>
      </c>
      <c r="M32" s="41">
        <f>Natasa[[#This Row],[Cijena s rabat 1. (€/km) ]]*(1-Natasa[[#This Row],[Rabat grupa 2. (%)]])</f>
        <v>33302</v>
      </c>
    </row>
    <row r="33" spans="1:13" x14ac:dyDescent="0.25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44740</v>
      </c>
      <c r="J33" s="6">
        <f>Grupe!$K$8</f>
        <v>0</v>
      </c>
      <c r="K33" s="7">
        <f t="shared" si="0"/>
        <v>44740</v>
      </c>
      <c r="L33" s="40">
        <f>Grupe!$K$9</f>
        <v>0</v>
      </c>
      <c r="M33" s="41">
        <f>Natasa[[#This Row],[Cijena s rabat 1. (€/km) ]]*(1-Natasa[[#This Row],[Rabat grupa 2. (%)]])</f>
        <v>44740</v>
      </c>
    </row>
    <row r="34" spans="1:13" x14ac:dyDescent="0.25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762</v>
      </c>
      <c r="J34" s="6">
        <f>Grupe!$K$8</f>
        <v>0</v>
      </c>
      <c r="K34" s="7">
        <f t="shared" ref="K34:K65" si="1">I34*(1-J34)</f>
        <v>762</v>
      </c>
      <c r="L34" s="40">
        <f>Grupe!$K$9</f>
        <v>0</v>
      </c>
      <c r="M34" s="41">
        <f>Natasa[[#This Row],[Cijena s rabat 1. (€/km) ]]*(1-Natasa[[#This Row],[Rabat grupa 2. (%)]])</f>
        <v>762</v>
      </c>
    </row>
    <row r="35" spans="1:13" x14ac:dyDescent="0.25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896</v>
      </c>
      <c r="J35" s="6">
        <f>Grupe!$K$8</f>
        <v>0</v>
      </c>
      <c r="K35" s="7">
        <f t="shared" si="1"/>
        <v>896</v>
      </c>
      <c r="L35" s="40">
        <f>Grupe!$K$9</f>
        <v>0</v>
      </c>
      <c r="M35" s="41">
        <f>Natasa[[#This Row],[Cijena s rabat 1. (€/km) ]]*(1-Natasa[[#This Row],[Rabat grupa 2. (%)]])</f>
        <v>896</v>
      </c>
    </row>
    <row r="36" spans="1:13" x14ac:dyDescent="0.25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923</v>
      </c>
      <c r="J36" s="6">
        <f>Grupe!$K$8</f>
        <v>0</v>
      </c>
      <c r="K36" s="7">
        <f t="shared" si="1"/>
        <v>923</v>
      </c>
      <c r="L36" s="40">
        <f>Grupe!$K$9</f>
        <v>0</v>
      </c>
      <c r="M36" s="41">
        <f>Natasa[[#This Row],[Cijena s rabat 1. (€/km) ]]*(1-Natasa[[#This Row],[Rabat grupa 2. (%)]])</f>
        <v>923</v>
      </c>
    </row>
    <row r="37" spans="1:13" x14ac:dyDescent="0.25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1249</v>
      </c>
      <c r="J37" s="6">
        <f>Grupe!$K$8</f>
        <v>0</v>
      </c>
      <c r="K37" s="7">
        <f t="shared" si="1"/>
        <v>1249</v>
      </c>
      <c r="L37" s="40">
        <f>Grupe!$K$9</f>
        <v>0</v>
      </c>
      <c r="M37" s="41">
        <f>Natasa[[#This Row],[Cijena s rabat 1. (€/km) ]]*(1-Natasa[[#This Row],[Rabat grupa 2. (%)]])</f>
        <v>1249</v>
      </c>
    </row>
    <row r="38" spans="1:13" x14ac:dyDescent="0.25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1450</v>
      </c>
      <c r="J38" s="6">
        <f>Grupe!$K$8</f>
        <v>0</v>
      </c>
      <c r="K38" s="7">
        <f t="shared" si="1"/>
        <v>1450</v>
      </c>
      <c r="L38" s="40">
        <f>Grupe!$K$9</f>
        <v>0</v>
      </c>
      <c r="M38" s="41">
        <f>Natasa[[#This Row],[Cijena s rabat 1. (€/km) ]]*(1-Natasa[[#This Row],[Rabat grupa 2. (%)]])</f>
        <v>1450</v>
      </c>
    </row>
    <row r="39" spans="1:13" x14ac:dyDescent="0.25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1529</v>
      </c>
      <c r="J39" s="6">
        <f>Grupe!$K$8</f>
        <v>0</v>
      </c>
      <c r="K39" s="7">
        <f t="shared" si="1"/>
        <v>1529</v>
      </c>
      <c r="L39" s="40">
        <f>Grupe!$K$9</f>
        <v>0</v>
      </c>
      <c r="M39" s="41">
        <f>Natasa[[#This Row],[Cijena s rabat 1. (€/km) ]]*(1-Natasa[[#This Row],[Rabat grupa 2. (%)]])</f>
        <v>1529</v>
      </c>
    </row>
    <row r="40" spans="1:13" x14ac:dyDescent="0.25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2443</v>
      </c>
      <c r="J40" s="6">
        <f>Grupe!$K$8</f>
        <v>0</v>
      </c>
      <c r="K40" s="7">
        <f t="shared" si="1"/>
        <v>2443</v>
      </c>
      <c r="L40" s="40">
        <f>Grupe!$K$9</f>
        <v>0</v>
      </c>
      <c r="M40" s="41">
        <f>Natasa[[#This Row],[Cijena s rabat 1. (€/km) ]]*(1-Natasa[[#This Row],[Rabat grupa 2. (%)]])</f>
        <v>2443</v>
      </c>
    </row>
    <row r="41" spans="1:13" x14ac:dyDescent="0.25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1472.0685697783329</v>
      </c>
      <c r="J41" s="6">
        <f>Grupe!$K$8</f>
        <v>0</v>
      </c>
      <c r="K41" s="7">
        <f t="shared" si="1"/>
        <v>1472.0685697783329</v>
      </c>
      <c r="L41" s="40">
        <f>Grupe!$K$9</f>
        <v>0</v>
      </c>
      <c r="M41" s="41">
        <f>Natasa[[#This Row],[Cijena s rabat 1. (€/km) ]]*(1-Natasa[[#This Row],[Rabat grupa 2. (%)]])</f>
        <v>1472.0685697783329</v>
      </c>
    </row>
    <row r="42" spans="1:13" x14ac:dyDescent="0.25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1383</v>
      </c>
      <c r="J42" s="6">
        <f>Grupe!$K$8</f>
        <v>0</v>
      </c>
      <c r="K42" s="7">
        <f t="shared" si="1"/>
        <v>1383</v>
      </c>
      <c r="L42" s="40">
        <f>Grupe!$K$9</f>
        <v>0</v>
      </c>
      <c r="M42" s="41">
        <f>Natasa[[#This Row],[Cijena s rabat 1. (€/km) ]]*(1-Natasa[[#This Row],[Rabat grupa 2. (%)]])</f>
        <v>1383</v>
      </c>
    </row>
    <row r="43" spans="1:13" x14ac:dyDescent="0.25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1454</v>
      </c>
      <c r="J43" s="6">
        <f>Grupe!$K$8</f>
        <v>0</v>
      </c>
      <c r="K43" s="7">
        <f t="shared" si="1"/>
        <v>1454</v>
      </c>
      <c r="L43" s="40">
        <f>Grupe!$K$9</f>
        <v>0</v>
      </c>
      <c r="M43" s="41">
        <f>Natasa[[#This Row],[Cijena s rabat 1. (€/km) ]]*(1-Natasa[[#This Row],[Rabat grupa 2. (%)]])</f>
        <v>1454</v>
      </c>
    </row>
    <row r="44" spans="1:13" x14ac:dyDescent="0.25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1972</v>
      </c>
      <c r="J44" s="6">
        <f>Grupe!$K$8</f>
        <v>0</v>
      </c>
      <c r="K44" s="7">
        <f t="shared" si="1"/>
        <v>1972</v>
      </c>
      <c r="L44" s="40">
        <f>Grupe!$K$9</f>
        <v>0</v>
      </c>
      <c r="M44" s="41">
        <f>Natasa[[#This Row],[Cijena s rabat 1. (€/km) ]]*(1-Natasa[[#This Row],[Rabat grupa 2. (%)]])</f>
        <v>1972</v>
      </c>
    </row>
    <row r="45" spans="1:13" x14ac:dyDescent="0.25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2254</v>
      </c>
      <c r="J45" s="6">
        <f>Grupe!$K$8</f>
        <v>0</v>
      </c>
      <c r="K45" s="7">
        <f t="shared" si="1"/>
        <v>2254</v>
      </c>
      <c r="L45" s="40">
        <f>Grupe!$K$9</f>
        <v>0</v>
      </c>
      <c r="M45" s="41">
        <f>Natasa[[#This Row],[Cijena s rabat 1. (€/km) ]]*(1-Natasa[[#This Row],[Rabat grupa 2. (%)]])</f>
        <v>2254</v>
      </c>
    </row>
    <row r="46" spans="1:13" x14ac:dyDescent="0.25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2357</v>
      </c>
      <c r="J46" s="6">
        <f>Grupe!$K$8</f>
        <v>0</v>
      </c>
      <c r="K46" s="7">
        <f t="shared" si="1"/>
        <v>2357</v>
      </c>
      <c r="L46" s="40">
        <f>Grupe!$K$9</f>
        <v>0</v>
      </c>
      <c r="M46" s="41">
        <f>Natasa[[#This Row],[Cijena s rabat 1. (€/km) ]]*(1-Natasa[[#This Row],[Rabat grupa 2. (%)]])</f>
        <v>2357</v>
      </c>
    </row>
    <row r="47" spans="1:13" x14ac:dyDescent="0.25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2653</v>
      </c>
      <c r="J47" s="6">
        <f>Grupe!$K$8</f>
        <v>0</v>
      </c>
      <c r="K47" s="7">
        <f t="shared" si="1"/>
        <v>2653</v>
      </c>
      <c r="L47" s="40">
        <f>Grupe!$K$9</f>
        <v>0</v>
      </c>
      <c r="M47" s="41">
        <f>Natasa[[#This Row],[Cijena s rabat 1. (€/km) ]]*(1-Natasa[[#This Row],[Rabat grupa 2. (%)]])</f>
        <v>2653</v>
      </c>
    </row>
    <row r="48" spans="1:13" x14ac:dyDescent="0.25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3735</v>
      </c>
      <c r="J48" s="6">
        <f>Grupe!$K$8</f>
        <v>0</v>
      </c>
      <c r="K48" s="7">
        <f t="shared" si="1"/>
        <v>3735</v>
      </c>
      <c r="L48" s="40">
        <f>Grupe!$K$9</f>
        <v>0</v>
      </c>
      <c r="M48" s="41">
        <f>Natasa[[#This Row],[Cijena s rabat 1. (€/km) ]]*(1-Natasa[[#This Row],[Rabat grupa 2. (%)]])</f>
        <v>3735</v>
      </c>
    </row>
    <row r="49" spans="1:13" x14ac:dyDescent="0.25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3850</v>
      </c>
      <c r="J49" s="6">
        <f>Grupe!$K$8</f>
        <v>0</v>
      </c>
      <c r="K49" s="7">
        <f t="shared" si="1"/>
        <v>3850</v>
      </c>
      <c r="L49" s="40">
        <f>Grupe!$K$9</f>
        <v>0</v>
      </c>
      <c r="M49" s="41">
        <f>Natasa[[#This Row],[Cijena s rabat 1. (€/km) ]]*(1-Natasa[[#This Row],[Rabat grupa 2. (%)]])</f>
        <v>3850</v>
      </c>
    </row>
    <row r="50" spans="1:13" x14ac:dyDescent="0.25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3984</v>
      </c>
      <c r="J50" s="6">
        <f>Grupe!$K$8</f>
        <v>0</v>
      </c>
      <c r="K50" s="7">
        <f t="shared" si="1"/>
        <v>3984</v>
      </c>
      <c r="L50" s="40">
        <f>Grupe!$K$9</f>
        <v>0</v>
      </c>
      <c r="M50" s="41">
        <f>Natasa[[#This Row],[Cijena s rabat 1. (€/km) ]]*(1-Natasa[[#This Row],[Rabat grupa 2. (%)]])</f>
        <v>3984</v>
      </c>
    </row>
    <row r="51" spans="1:13" x14ac:dyDescent="0.25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5462</v>
      </c>
      <c r="J51" s="6">
        <f>Grupe!$K$8</f>
        <v>0</v>
      </c>
      <c r="K51" s="7">
        <f t="shared" si="1"/>
        <v>5462</v>
      </c>
      <c r="L51" s="40">
        <f>Grupe!$K$9</f>
        <v>0</v>
      </c>
      <c r="M51" s="41">
        <f>Natasa[[#This Row],[Cijena s rabat 1. (€/km) ]]*(1-Natasa[[#This Row],[Rabat grupa 2. (%)]])</f>
        <v>5462</v>
      </c>
    </row>
    <row r="52" spans="1:13" x14ac:dyDescent="0.25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5586</v>
      </c>
      <c r="J52" s="6">
        <f>Grupe!$K$8</f>
        <v>0</v>
      </c>
      <c r="K52" s="7">
        <f t="shared" si="1"/>
        <v>5586</v>
      </c>
      <c r="L52" s="40">
        <f>Grupe!$K$9</f>
        <v>0</v>
      </c>
      <c r="M52" s="41">
        <f>Natasa[[#This Row],[Cijena s rabat 1. (€/km) ]]*(1-Natasa[[#This Row],[Rabat grupa 2. (%)]])</f>
        <v>5586</v>
      </c>
    </row>
    <row r="53" spans="1:13" x14ac:dyDescent="0.25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9390</v>
      </c>
      <c r="J53" s="6">
        <f>Grupe!$K$8</f>
        <v>0</v>
      </c>
      <c r="K53" s="7">
        <f t="shared" si="1"/>
        <v>9390</v>
      </c>
      <c r="L53" s="40">
        <f>Grupe!$K$9</f>
        <v>0</v>
      </c>
      <c r="M53" s="41">
        <f>Natasa[[#This Row],[Cijena s rabat 1. (€/km) ]]*(1-Natasa[[#This Row],[Rabat grupa 2. (%)]])</f>
        <v>9390</v>
      </c>
    </row>
    <row r="54" spans="1:13" x14ac:dyDescent="0.25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9634</v>
      </c>
      <c r="J54" s="6">
        <f>Grupe!$K$8</f>
        <v>0</v>
      </c>
      <c r="K54" s="7">
        <f t="shared" si="1"/>
        <v>9634</v>
      </c>
      <c r="L54" s="40">
        <f>Grupe!$K$9</f>
        <v>0</v>
      </c>
      <c r="M54" s="41">
        <f>Natasa[[#This Row],[Cijena s rabat 1. (€/km) ]]*(1-Natasa[[#This Row],[Rabat grupa 2. (%)]])</f>
        <v>9634</v>
      </c>
    </row>
    <row r="55" spans="1:13" x14ac:dyDescent="0.25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821.53184643801023</v>
      </c>
      <c r="J55" s="6">
        <f>Grupe!$K$8</f>
        <v>0</v>
      </c>
      <c r="K55" s="7">
        <f t="shared" si="1"/>
        <v>821.53184643801023</v>
      </c>
      <c r="L55" s="40">
        <f>Grupe!$K$9</f>
        <v>0</v>
      </c>
      <c r="M55" s="41">
        <f>Natasa[[#This Row],[Cijena s rabat 1. (€/km) ]]*(1-Natasa[[#This Row],[Rabat grupa 2. (%)]])</f>
        <v>821.53184643801023</v>
      </c>
    </row>
    <row r="56" spans="1:13" x14ac:dyDescent="0.25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1112</v>
      </c>
      <c r="J56" s="6">
        <f>Grupe!$K$8</f>
        <v>0</v>
      </c>
      <c r="K56" s="7">
        <f t="shared" si="1"/>
        <v>1112</v>
      </c>
      <c r="L56" s="40">
        <f>Grupe!$K$9</f>
        <v>0</v>
      </c>
      <c r="M56" s="41">
        <f>Natasa[[#This Row],[Cijena s rabat 1. (€/km) ]]*(1-Natasa[[#This Row],[Rabat grupa 2. (%)]])</f>
        <v>1112</v>
      </c>
    </row>
    <row r="57" spans="1:13" x14ac:dyDescent="0.25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1732</v>
      </c>
      <c r="J57" s="6">
        <f>Grupe!$K$8</f>
        <v>0</v>
      </c>
      <c r="K57" s="7">
        <f t="shared" si="1"/>
        <v>1732</v>
      </c>
      <c r="L57" s="40">
        <f>Grupe!$K$9</f>
        <v>0</v>
      </c>
      <c r="M57" s="41">
        <f>Natasa[[#This Row],[Cijena s rabat 1. (€/km) ]]*(1-Natasa[[#This Row],[Rabat grupa 2. (%)]])</f>
        <v>1732</v>
      </c>
    </row>
    <row r="58" spans="1:13" x14ac:dyDescent="0.25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375</v>
      </c>
      <c r="J58" s="6">
        <f>Grupe!$K$8</f>
        <v>0</v>
      </c>
      <c r="K58" s="7">
        <f t="shared" si="1"/>
        <v>375</v>
      </c>
      <c r="L58" s="40">
        <f>Grupe!$K$9</f>
        <v>0</v>
      </c>
      <c r="M58" s="41">
        <f>Natasa[[#This Row],[Cijena s rabat 1. (€/km) ]]*(1-Natasa[[#This Row],[Rabat grupa 2. (%)]])</f>
        <v>375</v>
      </c>
    </row>
    <row r="59" spans="1:13" x14ac:dyDescent="0.25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380</v>
      </c>
      <c r="J59" s="6">
        <f>Grupe!$K$8</f>
        <v>0</v>
      </c>
      <c r="K59" s="7">
        <f t="shared" si="1"/>
        <v>380</v>
      </c>
      <c r="L59" s="40">
        <f>Grupe!$K$9</f>
        <v>0</v>
      </c>
      <c r="M59" s="41">
        <f>Natasa[[#This Row],[Cijena s rabat 1. (€/km) ]]*(1-Natasa[[#This Row],[Rabat grupa 2. (%)]])</f>
        <v>380</v>
      </c>
    </row>
    <row r="60" spans="1:13" x14ac:dyDescent="0.25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528</v>
      </c>
      <c r="J60" s="6">
        <f>Grupe!$K$8</f>
        <v>0</v>
      </c>
      <c r="K60" s="7">
        <f t="shared" si="1"/>
        <v>528</v>
      </c>
      <c r="L60" s="40">
        <f>Grupe!$K$9</f>
        <v>0</v>
      </c>
      <c r="M60" s="41">
        <f>Natasa[[#This Row],[Cijena s rabat 1. (€/km) ]]*(1-Natasa[[#This Row],[Rabat grupa 2. (%)]])</f>
        <v>528</v>
      </c>
    </row>
    <row r="61" spans="1:13" x14ac:dyDescent="0.25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710</v>
      </c>
      <c r="J61" s="6">
        <f>Grupe!$K$8</f>
        <v>0</v>
      </c>
      <c r="K61" s="7">
        <f t="shared" si="1"/>
        <v>710</v>
      </c>
      <c r="L61" s="40">
        <f>Grupe!$K$9</f>
        <v>0</v>
      </c>
      <c r="M61" s="41">
        <f>Natasa[[#This Row],[Cijena s rabat 1. (€/km) ]]*(1-Natasa[[#This Row],[Rabat grupa 2. (%)]])</f>
        <v>710</v>
      </c>
    </row>
    <row r="62" spans="1:13" x14ac:dyDescent="0.25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875</v>
      </c>
      <c r="J62" s="6">
        <f>Grupe!$K$8</f>
        <v>0</v>
      </c>
      <c r="K62" s="7">
        <f t="shared" si="1"/>
        <v>875</v>
      </c>
      <c r="L62" s="40">
        <f>Grupe!$K$9</f>
        <v>0</v>
      </c>
      <c r="M62" s="41">
        <f>Natasa[[#This Row],[Cijena s rabat 1. (€/km) ]]*(1-Natasa[[#This Row],[Rabat grupa 2. (%)]])</f>
        <v>875</v>
      </c>
    </row>
    <row r="63" spans="1:13" x14ac:dyDescent="0.25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520</v>
      </c>
      <c r="J63" s="6">
        <f>Grupe!$K$8</f>
        <v>0</v>
      </c>
      <c r="K63" s="7">
        <f t="shared" si="1"/>
        <v>520</v>
      </c>
      <c r="L63" s="40">
        <f>Grupe!$K$9</f>
        <v>0</v>
      </c>
      <c r="M63" s="41">
        <f>Natasa[[#This Row],[Cijena s rabat 1. (€/km) ]]*(1-Natasa[[#This Row],[Rabat grupa 2. (%)]])</f>
        <v>520</v>
      </c>
    </row>
    <row r="64" spans="1:13" x14ac:dyDescent="0.25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756</v>
      </c>
      <c r="J64" s="6">
        <f>Grupe!$K$8</f>
        <v>0</v>
      </c>
      <c r="K64" s="7">
        <f t="shared" si="1"/>
        <v>756</v>
      </c>
      <c r="L64" s="40">
        <f>Grupe!$K$9</f>
        <v>0</v>
      </c>
      <c r="M64" s="41">
        <f>Natasa[[#This Row],[Cijena s rabat 1. (€/km) ]]*(1-Natasa[[#This Row],[Rabat grupa 2. (%)]])</f>
        <v>756</v>
      </c>
    </row>
    <row r="65" spans="1:13" x14ac:dyDescent="0.25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1061</v>
      </c>
      <c r="J65" s="6">
        <f>Grupe!$K$8</f>
        <v>0</v>
      </c>
      <c r="K65" s="7">
        <f t="shared" si="1"/>
        <v>1061</v>
      </c>
      <c r="L65" s="40">
        <f>Grupe!$K$9</f>
        <v>0</v>
      </c>
      <c r="M65" s="41">
        <f>Natasa[[#This Row],[Cijena s rabat 1. (€/km) ]]*(1-Natasa[[#This Row],[Rabat grupa 2. (%)]])</f>
        <v>1061</v>
      </c>
    </row>
    <row r="66" spans="1:13" x14ac:dyDescent="0.25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1310</v>
      </c>
      <c r="J66" s="6">
        <f>Grupe!$K$8</f>
        <v>0</v>
      </c>
      <c r="K66" s="7">
        <f t="shared" ref="K66:K88" si="2">I66*(1-J66)</f>
        <v>1310</v>
      </c>
      <c r="L66" s="40">
        <f>Grupe!$K$9</f>
        <v>0</v>
      </c>
      <c r="M66" s="41">
        <f>Natasa[[#This Row],[Cijena s rabat 1. (€/km) ]]*(1-Natasa[[#This Row],[Rabat grupa 2. (%)]])</f>
        <v>1310</v>
      </c>
    </row>
    <row r="67" spans="1:13" x14ac:dyDescent="0.25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1909</v>
      </c>
      <c r="J67" s="6">
        <f>Grupe!$K$8</f>
        <v>0</v>
      </c>
      <c r="K67" s="7">
        <f t="shared" si="2"/>
        <v>1909</v>
      </c>
      <c r="L67" s="40">
        <f>Grupe!$K$9</f>
        <v>0</v>
      </c>
      <c r="M67" s="41">
        <f>Natasa[[#This Row],[Cijena s rabat 1. (€/km) ]]*(1-Natasa[[#This Row],[Rabat grupa 2. (%)]])</f>
        <v>1909</v>
      </c>
    </row>
    <row r="68" spans="1:13" x14ac:dyDescent="0.25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692</v>
      </c>
      <c r="J68" s="6">
        <f>Grupe!$K$8</f>
        <v>0</v>
      </c>
      <c r="K68" s="7">
        <f t="shared" si="2"/>
        <v>692</v>
      </c>
      <c r="L68" s="40">
        <f>Grupe!$K$9</f>
        <v>0</v>
      </c>
      <c r="M68" s="41">
        <f>Natasa[[#This Row],[Cijena s rabat 1. (€/km) ]]*(1-Natasa[[#This Row],[Rabat grupa 2. (%)]])</f>
        <v>692</v>
      </c>
    </row>
    <row r="69" spans="1:13" x14ac:dyDescent="0.25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963</v>
      </c>
      <c r="J69" s="6">
        <f>Grupe!$K$8</f>
        <v>0</v>
      </c>
      <c r="K69" s="7">
        <f t="shared" si="2"/>
        <v>963</v>
      </c>
      <c r="L69" s="40">
        <f>Grupe!$K$9</f>
        <v>0</v>
      </c>
      <c r="M69" s="41">
        <f>Natasa[[#This Row],[Cijena s rabat 1. (€/km) ]]*(1-Natasa[[#This Row],[Rabat grupa 2. (%)]])</f>
        <v>963</v>
      </c>
    </row>
    <row r="70" spans="1:13" x14ac:dyDescent="0.25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1386</v>
      </c>
      <c r="J70" s="6">
        <f>Grupe!$K$8</f>
        <v>0</v>
      </c>
      <c r="K70" s="7">
        <f t="shared" si="2"/>
        <v>1386</v>
      </c>
      <c r="L70" s="40">
        <f>Grupe!$K$9</f>
        <v>0</v>
      </c>
      <c r="M70" s="41">
        <f>Natasa[[#This Row],[Cijena s rabat 1. (€/km) ]]*(1-Natasa[[#This Row],[Rabat grupa 2. (%)]])</f>
        <v>1386</v>
      </c>
    </row>
    <row r="71" spans="1:13" x14ac:dyDescent="0.25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1620</v>
      </c>
      <c r="J71" s="6">
        <f>Grupe!$K$8</f>
        <v>0</v>
      </c>
      <c r="K71" s="7">
        <f t="shared" si="2"/>
        <v>1620</v>
      </c>
      <c r="L71" s="40">
        <f>Grupe!$K$9</f>
        <v>0</v>
      </c>
      <c r="M71" s="41">
        <f>Natasa[[#This Row],[Cijena s rabat 1. (€/km) ]]*(1-Natasa[[#This Row],[Rabat grupa 2. (%)]])</f>
        <v>1620</v>
      </c>
    </row>
    <row r="72" spans="1:13" x14ac:dyDescent="0.25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2454</v>
      </c>
      <c r="J72" s="6">
        <f>Grupe!$K$8</f>
        <v>0</v>
      </c>
      <c r="K72" s="7">
        <f t="shared" si="2"/>
        <v>2454</v>
      </c>
      <c r="L72" s="40">
        <f>Grupe!$K$9</f>
        <v>0</v>
      </c>
      <c r="M72" s="41">
        <f>Natasa[[#This Row],[Cijena s rabat 1. (€/km) ]]*(1-Natasa[[#This Row],[Rabat grupa 2. (%)]])</f>
        <v>2454</v>
      </c>
    </row>
    <row r="73" spans="1:13" x14ac:dyDescent="0.25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1290</v>
      </c>
      <c r="J73" s="6">
        <f>Grupe!$K$8</f>
        <v>0</v>
      </c>
      <c r="K73" s="7">
        <f t="shared" si="2"/>
        <v>1290</v>
      </c>
      <c r="L73" s="40">
        <f>Grupe!$K$9</f>
        <v>0</v>
      </c>
      <c r="M73" s="41">
        <f>Natasa[[#This Row],[Cijena s rabat 1. (€/km) ]]*(1-Natasa[[#This Row],[Rabat grupa 2. (%)]])</f>
        <v>1290</v>
      </c>
    </row>
    <row r="74" spans="1:13" x14ac:dyDescent="0.25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1607</v>
      </c>
      <c r="J74" s="6">
        <f>Grupe!$K$8</f>
        <v>0</v>
      </c>
      <c r="K74" s="7">
        <f t="shared" si="2"/>
        <v>1607</v>
      </c>
      <c r="L74" s="40">
        <f>Grupe!$K$9</f>
        <v>0</v>
      </c>
      <c r="M74" s="41">
        <f>Natasa[[#This Row],[Cijena s rabat 1. (€/km) ]]*(1-Natasa[[#This Row],[Rabat grupa 2. (%)]])</f>
        <v>1607</v>
      </c>
    </row>
    <row r="75" spans="1:13" x14ac:dyDescent="0.25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2274</v>
      </c>
      <c r="J75" s="6">
        <f>Grupe!$K$8</f>
        <v>0</v>
      </c>
      <c r="K75" s="7">
        <f t="shared" si="2"/>
        <v>2274</v>
      </c>
      <c r="L75" s="40">
        <f>Grupe!$K$9</f>
        <v>0</v>
      </c>
      <c r="M75" s="41">
        <f>Natasa[[#This Row],[Cijena s rabat 1. (€/km) ]]*(1-Natasa[[#This Row],[Rabat grupa 2. (%)]])</f>
        <v>2274</v>
      </c>
    </row>
    <row r="76" spans="1:13" x14ac:dyDescent="0.25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2611</v>
      </c>
      <c r="J76" s="6">
        <f>Grupe!$K$8</f>
        <v>0</v>
      </c>
      <c r="K76" s="7">
        <f t="shared" si="2"/>
        <v>2611</v>
      </c>
      <c r="L76" s="40">
        <f>Grupe!$K$9</f>
        <v>0</v>
      </c>
      <c r="M76" s="41">
        <f>Natasa[[#This Row],[Cijena s rabat 1. (€/km) ]]*(1-Natasa[[#This Row],[Rabat grupa 2. (%)]])</f>
        <v>2611</v>
      </c>
    </row>
    <row r="77" spans="1:13" x14ac:dyDescent="0.25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3851</v>
      </c>
      <c r="J77" s="6">
        <f>Grupe!$K$8</f>
        <v>0</v>
      </c>
      <c r="K77" s="7">
        <f t="shared" si="2"/>
        <v>3851</v>
      </c>
      <c r="L77" s="40">
        <f>Grupe!$K$9</f>
        <v>0</v>
      </c>
      <c r="M77" s="41">
        <f>Natasa[[#This Row],[Cijena s rabat 1. (€/km) ]]*(1-Natasa[[#This Row],[Rabat grupa 2. (%)]])</f>
        <v>3851</v>
      </c>
    </row>
    <row r="78" spans="1:13" x14ac:dyDescent="0.25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4619</v>
      </c>
      <c r="J78" s="6">
        <f>Grupe!$K$8</f>
        <v>0</v>
      </c>
      <c r="K78" s="7">
        <f t="shared" si="2"/>
        <v>4619</v>
      </c>
      <c r="L78" s="40">
        <f>Grupe!$K$9</f>
        <v>0</v>
      </c>
      <c r="M78" s="41">
        <f>Natasa[[#This Row],[Cijena s rabat 1. (€/km) ]]*(1-Natasa[[#This Row],[Rabat grupa 2. (%)]])</f>
        <v>4619</v>
      </c>
    </row>
    <row r="79" spans="1:13" x14ac:dyDescent="0.25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5796</v>
      </c>
      <c r="J79" s="6">
        <f>Grupe!$K$8</f>
        <v>0</v>
      </c>
      <c r="K79" s="7">
        <f t="shared" si="2"/>
        <v>5796</v>
      </c>
      <c r="L79" s="40">
        <f>Grupe!$K$9</f>
        <v>0</v>
      </c>
      <c r="M79" s="41">
        <f>Natasa[[#This Row],[Cijena s rabat 1. (€/km) ]]*(1-Natasa[[#This Row],[Rabat grupa 2. (%)]])</f>
        <v>5796</v>
      </c>
    </row>
    <row r="80" spans="1:13" x14ac:dyDescent="0.25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6609</v>
      </c>
      <c r="J80" s="6">
        <f>Grupe!$K$8</f>
        <v>0</v>
      </c>
      <c r="K80" s="7">
        <f t="shared" si="2"/>
        <v>6609</v>
      </c>
      <c r="L80" s="40">
        <f>Grupe!$K$9</f>
        <v>0</v>
      </c>
      <c r="M80" s="41">
        <f>Natasa[[#This Row],[Cijena s rabat 1. (€/km) ]]*(1-Natasa[[#This Row],[Rabat grupa 2. (%)]])</f>
        <v>6609</v>
      </c>
    </row>
    <row r="81" spans="1:13" x14ac:dyDescent="0.25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1193</v>
      </c>
      <c r="J81" s="6">
        <f>Grupe!$K$8</f>
        <v>0</v>
      </c>
      <c r="K81" s="7">
        <f t="shared" si="2"/>
        <v>1193</v>
      </c>
      <c r="L81" s="40">
        <f>Grupe!$K$9</f>
        <v>0</v>
      </c>
      <c r="M81" s="41">
        <f>Natasa[[#This Row],[Cijena s rabat 1. (€/km) ]]*(1-Natasa[[#This Row],[Rabat grupa 2. (%)]])</f>
        <v>1193</v>
      </c>
    </row>
    <row r="82" spans="1:13" x14ac:dyDescent="0.25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1405</v>
      </c>
      <c r="J82" s="6">
        <f>Grupe!$K$8</f>
        <v>0</v>
      </c>
      <c r="K82" s="7">
        <f t="shared" si="2"/>
        <v>1405</v>
      </c>
      <c r="L82" s="40">
        <f>Grupe!$K$9</f>
        <v>0</v>
      </c>
      <c r="M82" s="41">
        <f>Natasa[[#This Row],[Cijena s rabat 1. (€/km) ]]*(1-Natasa[[#This Row],[Rabat grupa 2. (%)]])</f>
        <v>1405</v>
      </c>
    </row>
    <row r="83" spans="1:13" x14ac:dyDescent="0.25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1892</v>
      </c>
      <c r="J83" s="6">
        <f>Grupe!$K$8</f>
        <v>0</v>
      </c>
      <c r="K83" s="7">
        <f t="shared" si="2"/>
        <v>1892</v>
      </c>
      <c r="L83" s="40">
        <f>Grupe!$K$9</f>
        <v>0</v>
      </c>
      <c r="M83" s="41">
        <f>Natasa[[#This Row],[Cijena s rabat 1. (€/km) ]]*(1-Natasa[[#This Row],[Rabat grupa 2. (%)]])</f>
        <v>1892</v>
      </c>
    </row>
    <row r="84" spans="1:13" x14ac:dyDescent="0.25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2359</v>
      </c>
      <c r="J84" s="6">
        <f>Grupe!$K$8</f>
        <v>0</v>
      </c>
      <c r="K84" s="7">
        <f t="shared" si="2"/>
        <v>2359</v>
      </c>
      <c r="L84" s="40">
        <f>Grupe!$K$9</f>
        <v>0</v>
      </c>
      <c r="M84" s="41">
        <f>Natasa[[#This Row],[Cijena s rabat 1. (€/km) ]]*(1-Natasa[[#This Row],[Rabat grupa 2. (%)]])</f>
        <v>2359</v>
      </c>
    </row>
    <row r="85" spans="1:13" x14ac:dyDescent="0.25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1846</v>
      </c>
      <c r="J85" s="6">
        <f>Grupe!$K$8</f>
        <v>0</v>
      </c>
      <c r="K85" s="7">
        <f t="shared" si="2"/>
        <v>1846</v>
      </c>
      <c r="L85" s="40">
        <f>Grupe!$K$9</f>
        <v>0</v>
      </c>
      <c r="M85" s="41">
        <f>Natasa[[#This Row],[Cijena s rabat 1. (€/km) ]]*(1-Natasa[[#This Row],[Rabat grupa 2. (%)]])</f>
        <v>1846</v>
      </c>
    </row>
    <row r="86" spans="1:13" x14ac:dyDescent="0.25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2106</v>
      </c>
      <c r="J86" s="6">
        <f>Grupe!$K$8</f>
        <v>0</v>
      </c>
      <c r="K86" s="7">
        <f t="shared" si="2"/>
        <v>2106</v>
      </c>
      <c r="L86" s="40">
        <f>Grupe!$K$9</f>
        <v>0</v>
      </c>
      <c r="M86" s="41">
        <f>Natasa[[#This Row],[Cijena s rabat 1. (€/km) ]]*(1-Natasa[[#This Row],[Rabat grupa 2. (%)]])</f>
        <v>2106</v>
      </c>
    </row>
    <row r="87" spans="1:13" x14ac:dyDescent="0.25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2878</v>
      </c>
      <c r="J87" s="6">
        <f>Grupe!$K$8</f>
        <v>0</v>
      </c>
      <c r="K87" s="7">
        <f t="shared" si="2"/>
        <v>2878</v>
      </c>
      <c r="L87" s="40">
        <f>Grupe!$K$9</f>
        <v>0</v>
      </c>
      <c r="M87" s="41">
        <f>Natasa[[#This Row],[Cijena s rabat 1. (€/km) ]]*(1-Natasa[[#This Row],[Rabat grupa 2. (%)]])</f>
        <v>2878</v>
      </c>
    </row>
    <row r="88" spans="1:13" x14ac:dyDescent="0.25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3475</v>
      </c>
      <c r="J88" s="6">
        <f>Grupe!$K$8</f>
        <v>0</v>
      </c>
      <c r="K88" s="7">
        <f t="shared" si="2"/>
        <v>3475</v>
      </c>
      <c r="L88" s="40">
        <f>Grupe!$K$9</f>
        <v>0</v>
      </c>
      <c r="M88" s="41">
        <f>Natasa[[#This Row],[Cijena s rabat 1. (€/km) ]]*(1-Natasa[[#This Row],[Rabat grupa 2. (%)]])</f>
        <v>3475</v>
      </c>
    </row>
    <row r="89" spans="1:13" x14ac:dyDescent="0.25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1371</v>
      </c>
      <c r="J89" s="6">
        <f>Grupe!$K$8</f>
        <v>0</v>
      </c>
      <c r="K89" s="7">
        <f t="shared" ref="K89:K142" si="3">I89*(1-J89)</f>
        <v>1371</v>
      </c>
      <c r="L89" s="40">
        <f>Grupe!$K$9</f>
        <v>0</v>
      </c>
      <c r="M89" s="41">
        <f>Natasa[[#This Row],[Cijena s rabat 1. (€/km) ]]*(1-Natasa[[#This Row],[Rabat grupa 2. (%)]])</f>
        <v>1371</v>
      </c>
    </row>
    <row r="90" spans="1:13" x14ac:dyDescent="0.25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1557</v>
      </c>
      <c r="J90" s="6">
        <f>Grupe!$K$8</f>
        <v>0</v>
      </c>
      <c r="K90" s="7">
        <f t="shared" si="3"/>
        <v>1557</v>
      </c>
      <c r="L90" s="40">
        <f>Grupe!$K$9</f>
        <v>0</v>
      </c>
      <c r="M90" s="41">
        <f>Natasa[[#This Row],[Cijena s rabat 1. (€/km) ]]*(1-Natasa[[#This Row],[Rabat grupa 2. (%)]])</f>
        <v>1557</v>
      </c>
    </row>
    <row r="91" spans="1:13" x14ac:dyDescent="0.25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2082</v>
      </c>
      <c r="J91" s="6">
        <f>Grupe!$K$8</f>
        <v>0</v>
      </c>
      <c r="K91" s="7">
        <f t="shared" si="3"/>
        <v>2082</v>
      </c>
      <c r="L91" s="40">
        <f>Grupe!$K$9</f>
        <v>0</v>
      </c>
      <c r="M91" s="41">
        <f>Natasa[[#This Row],[Cijena s rabat 1. (€/km) ]]*(1-Natasa[[#This Row],[Rabat grupa 2. (%)]])</f>
        <v>2082</v>
      </c>
    </row>
    <row r="92" spans="1:13" x14ac:dyDescent="0.25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2755</v>
      </c>
      <c r="J92" s="6">
        <f>Grupe!$K$8</f>
        <v>0</v>
      </c>
      <c r="K92" s="7">
        <f t="shared" si="3"/>
        <v>2755</v>
      </c>
      <c r="L92" s="40">
        <f>Grupe!$K$9</f>
        <v>0</v>
      </c>
      <c r="M92" s="41">
        <f>Natasa[[#This Row],[Cijena s rabat 1. (€/km) ]]*(1-Natasa[[#This Row],[Rabat grupa 2. (%)]])</f>
        <v>2755</v>
      </c>
    </row>
    <row r="93" spans="1:13" x14ac:dyDescent="0.25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4429</v>
      </c>
      <c r="J93" s="6">
        <f>Grupe!$K$8</f>
        <v>0</v>
      </c>
      <c r="K93" s="7">
        <f t="shared" si="3"/>
        <v>4429</v>
      </c>
      <c r="L93" s="40">
        <f>Grupe!$K$9</f>
        <v>0</v>
      </c>
      <c r="M93" s="41">
        <f>Natasa[[#This Row],[Cijena s rabat 1. (€/km) ]]*(1-Natasa[[#This Row],[Rabat grupa 2. (%)]])</f>
        <v>4429</v>
      </c>
    </row>
    <row r="94" spans="1:13" x14ac:dyDescent="0.25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6853</v>
      </c>
      <c r="J94" s="6">
        <f>Grupe!$K$8</f>
        <v>0</v>
      </c>
      <c r="K94" s="7">
        <f t="shared" si="3"/>
        <v>6853</v>
      </c>
      <c r="L94" s="40">
        <f>Grupe!$K$9</f>
        <v>0</v>
      </c>
      <c r="M94" s="41">
        <f>Natasa[[#This Row],[Cijena s rabat 1. (€/km) ]]*(1-Natasa[[#This Row],[Rabat grupa 2. (%)]])</f>
        <v>6853</v>
      </c>
    </row>
    <row r="95" spans="1:13" x14ac:dyDescent="0.25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2095</v>
      </c>
      <c r="J95" s="6">
        <f>Grupe!$K$8</f>
        <v>0</v>
      </c>
      <c r="K95" s="7">
        <f t="shared" si="3"/>
        <v>2095</v>
      </c>
      <c r="L95" s="40">
        <f>Grupe!$K$9</f>
        <v>0</v>
      </c>
      <c r="M95" s="41">
        <f>Natasa[[#This Row],[Cijena s rabat 1. (€/km) ]]*(1-Natasa[[#This Row],[Rabat grupa 2. (%)]])</f>
        <v>2095</v>
      </c>
    </row>
    <row r="96" spans="1:13" x14ac:dyDescent="0.25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2251</v>
      </c>
      <c r="J96" s="6">
        <f>Grupe!$K$8</f>
        <v>0</v>
      </c>
      <c r="K96" s="7">
        <f t="shared" si="3"/>
        <v>2251</v>
      </c>
      <c r="L96" s="40">
        <f>Grupe!$K$9</f>
        <v>0</v>
      </c>
      <c r="M96" s="41">
        <f>Natasa[[#This Row],[Cijena s rabat 1. (€/km) ]]*(1-Natasa[[#This Row],[Rabat grupa 2. (%)]])</f>
        <v>2251</v>
      </c>
    </row>
    <row r="97" spans="1:13" x14ac:dyDescent="0.25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3092</v>
      </c>
      <c r="J97" s="6">
        <f>Grupe!$K$8</f>
        <v>0</v>
      </c>
      <c r="K97" s="7">
        <f t="shared" si="3"/>
        <v>3092</v>
      </c>
      <c r="L97" s="40">
        <f>Grupe!$K$9</f>
        <v>0</v>
      </c>
      <c r="M97" s="41">
        <f>Natasa[[#This Row],[Cijena s rabat 1. (€/km) ]]*(1-Natasa[[#This Row],[Rabat grupa 2. (%)]])</f>
        <v>3092</v>
      </c>
    </row>
    <row r="98" spans="1:13" x14ac:dyDescent="0.25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3677</v>
      </c>
      <c r="J98" s="6">
        <f>Grupe!$K$8</f>
        <v>0</v>
      </c>
      <c r="K98" s="7">
        <f t="shared" si="3"/>
        <v>3677</v>
      </c>
      <c r="L98" s="40">
        <f>Grupe!$K$9</f>
        <v>0</v>
      </c>
      <c r="M98" s="41">
        <f>Natasa[[#This Row],[Cijena s rabat 1. (€/km) ]]*(1-Natasa[[#This Row],[Rabat grupa 2. (%)]])</f>
        <v>3677</v>
      </c>
    </row>
    <row r="99" spans="1:13" x14ac:dyDescent="0.25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6601</v>
      </c>
      <c r="J99" s="6">
        <f>Grupe!$K$8</f>
        <v>0</v>
      </c>
      <c r="K99" s="7">
        <f t="shared" si="3"/>
        <v>6601</v>
      </c>
      <c r="L99" s="40">
        <f>Grupe!$K$9</f>
        <v>0</v>
      </c>
      <c r="M99" s="41">
        <f>Natasa[[#This Row],[Cijena s rabat 1. (€/km) ]]*(1-Natasa[[#This Row],[Rabat grupa 2. (%)]])</f>
        <v>6601</v>
      </c>
    </row>
    <row r="100" spans="1:13" x14ac:dyDescent="0.25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10221</v>
      </c>
      <c r="J100" s="6">
        <f>Grupe!$K$8</f>
        <v>0</v>
      </c>
      <c r="K100" s="7">
        <f t="shared" si="3"/>
        <v>10221</v>
      </c>
      <c r="L100" s="40">
        <f>Grupe!$K$9</f>
        <v>0</v>
      </c>
      <c r="M100" s="41">
        <f>Natasa[[#This Row],[Cijena s rabat 1. (€/km) ]]*(1-Natasa[[#This Row],[Rabat grupa 2. (%)]])</f>
        <v>10221</v>
      </c>
    </row>
    <row r="101" spans="1:13" x14ac:dyDescent="0.25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4499</v>
      </c>
      <c r="J101" s="6">
        <f>Grupe!$K$8</f>
        <v>0</v>
      </c>
      <c r="K101" s="7">
        <f t="shared" si="3"/>
        <v>4499</v>
      </c>
      <c r="L101" s="40">
        <f>Grupe!$K$9</f>
        <v>0</v>
      </c>
      <c r="M101" s="41">
        <f>Natasa[[#This Row],[Cijena s rabat 1. (€/km) ]]*(1-Natasa[[#This Row],[Rabat grupa 2. (%)]])</f>
        <v>4499</v>
      </c>
    </row>
    <row r="102" spans="1:13" x14ac:dyDescent="0.25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5466</v>
      </c>
      <c r="J102" s="6">
        <f>Grupe!$K$8</f>
        <v>0</v>
      </c>
      <c r="K102" s="7">
        <f t="shared" si="3"/>
        <v>5466</v>
      </c>
      <c r="L102" s="40">
        <f>Grupe!$K$9</f>
        <v>0</v>
      </c>
      <c r="M102" s="41">
        <f>Natasa[[#This Row],[Cijena s rabat 1. (€/km) ]]*(1-Natasa[[#This Row],[Rabat grupa 2. (%)]])</f>
        <v>5466</v>
      </c>
    </row>
    <row r="103" spans="1:13" x14ac:dyDescent="0.25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6213</v>
      </c>
      <c r="J103" s="6">
        <f>Grupe!$K$8</f>
        <v>0</v>
      </c>
      <c r="K103" s="7">
        <f t="shared" si="3"/>
        <v>6213</v>
      </c>
      <c r="L103" s="40">
        <f>Grupe!$K$9</f>
        <v>0</v>
      </c>
      <c r="M103" s="41">
        <f>Natasa[[#This Row],[Cijena s rabat 1. (€/km) ]]*(1-Natasa[[#This Row],[Rabat grupa 2. (%)]])</f>
        <v>6213</v>
      </c>
    </row>
    <row r="104" spans="1:13" x14ac:dyDescent="0.25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7447</v>
      </c>
      <c r="J104" s="6">
        <f>Grupe!$K$8</f>
        <v>0</v>
      </c>
      <c r="K104" s="7">
        <f t="shared" si="3"/>
        <v>7447</v>
      </c>
      <c r="L104" s="40">
        <f>Grupe!$K$9</f>
        <v>0</v>
      </c>
      <c r="M104" s="41">
        <f>Natasa[[#This Row],[Cijena s rabat 1. (€/km) ]]*(1-Natasa[[#This Row],[Rabat grupa 2. (%)]])</f>
        <v>7447</v>
      </c>
    </row>
    <row r="105" spans="1:13" x14ac:dyDescent="0.25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10965</v>
      </c>
      <c r="J105" s="6">
        <f>Grupe!$K$8</f>
        <v>0</v>
      </c>
      <c r="K105" s="7">
        <f t="shared" si="3"/>
        <v>10965</v>
      </c>
      <c r="L105" s="40">
        <f>Grupe!$K$9</f>
        <v>0</v>
      </c>
      <c r="M105" s="41">
        <f>Natasa[[#This Row],[Cijena s rabat 1. (€/km) ]]*(1-Natasa[[#This Row],[Rabat grupa 2. (%)]])</f>
        <v>10965</v>
      </c>
    </row>
    <row r="106" spans="1:13" x14ac:dyDescent="0.25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13788</v>
      </c>
      <c r="J106" s="6">
        <f>Grupe!$K$8</f>
        <v>0</v>
      </c>
      <c r="K106" s="7">
        <f t="shared" si="3"/>
        <v>13788</v>
      </c>
      <c r="L106" s="40">
        <f>Grupe!$K$9</f>
        <v>0</v>
      </c>
      <c r="M106" s="41">
        <f>Natasa[[#This Row],[Cijena s rabat 1. (€/km) ]]*(1-Natasa[[#This Row],[Rabat grupa 2. (%)]])</f>
        <v>13788</v>
      </c>
    </row>
    <row r="107" spans="1:13" x14ac:dyDescent="0.25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15531</v>
      </c>
      <c r="J107" s="6">
        <f>Grupe!$K$8</f>
        <v>0</v>
      </c>
      <c r="K107" s="7">
        <f t="shared" si="3"/>
        <v>15531</v>
      </c>
      <c r="L107" s="40">
        <f>Grupe!$K$9</f>
        <v>0</v>
      </c>
      <c r="M107" s="41">
        <f>Natasa[[#This Row],[Cijena s rabat 1. (€/km) ]]*(1-Natasa[[#This Row],[Rabat grupa 2. (%)]])</f>
        <v>15531</v>
      </c>
    </row>
    <row r="108" spans="1:13" x14ac:dyDescent="0.25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20102</v>
      </c>
      <c r="J108" s="6">
        <f>Grupe!$K$8</f>
        <v>0</v>
      </c>
      <c r="K108" s="7">
        <f t="shared" si="3"/>
        <v>20102</v>
      </c>
      <c r="L108" s="40">
        <f>Grupe!$K$9</f>
        <v>0</v>
      </c>
      <c r="M108" s="41">
        <f>Natasa[[#This Row],[Cijena s rabat 1. (€/km) ]]*(1-Natasa[[#This Row],[Rabat grupa 2. (%)]])</f>
        <v>20102</v>
      </c>
    </row>
    <row r="109" spans="1:13" x14ac:dyDescent="0.25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25392</v>
      </c>
      <c r="J109" s="6">
        <f>Grupe!$K$8</f>
        <v>0</v>
      </c>
      <c r="K109" s="7">
        <f t="shared" si="3"/>
        <v>25392</v>
      </c>
      <c r="L109" s="40">
        <f>Grupe!$K$9</f>
        <v>0</v>
      </c>
      <c r="M109" s="41">
        <f>Natasa[[#This Row],[Cijena s rabat 1. (€/km) ]]*(1-Natasa[[#This Row],[Rabat grupa 2. (%)]])</f>
        <v>25392</v>
      </c>
    </row>
    <row r="110" spans="1:13" x14ac:dyDescent="0.25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33811</v>
      </c>
      <c r="J110" s="6">
        <f>Grupe!$K$8</f>
        <v>0</v>
      </c>
      <c r="K110" s="7">
        <f t="shared" si="3"/>
        <v>33811</v>
      </c>
      <c r="L110" s="40">
        <f>Grupe!$K$9</f>
        <v>0</v>
      </c>
      <c r="M110" s="41">
        <f>Natasa[[#This Row],[Cijena s rabat 1. (€/km) ]]*(1-Natasa[[#This Row],[Rabat grupa 2. (%)]])</f>
        <v>33811</v>
      </c>
    </row>
    <row r="111" spans="1:13" x14ac:dyDescent="0.25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33852</v>
      </c>
      <c r="J111" s="6">
        <f>Grupe!$K$8</f>
        <v>0</v>
      </c>
      <c r="K111" s="7">
        <f t="shared" si="3"/>
        <v>33852</v>
      </c>
      <c r="L111" s="40">
        <f>Grupe!$K$9</f>
        <v>0</v>
      </c>
      <c r="M111" s="41">
        <f>Natasa[[#This Row],[Cijena s rabat 1. (€/km) ]]*(1-Natasa[[#This Row],[Rabat grupa 2. (%)]])</f>
        <v>33852</v>
      </c>
    </row>
    <row r="112" spans="1:13" x14ac:dyDescent="0.25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44736</v>
      </c>
      <c r="J112" s="6">
        <f>Grupe!$K$8</f>
        <v>0</v>
      </c>
      <c r="K112" s="7">
        <f t="shared" si="3"/>
        <v>44736</v>
      </c>
      <c r="L112" s="40">
        <f>Grupe!$K$9</f>
        <v>0</v>
      </c>
      <c r="M112" s="41">
        <f>Natasa[[#This Row],[Cijena s rabat 1. (€/km) ]]*(1-Natasa[[#This Row],[Rabat grupa 2. (%)]])</f>
        <v>44736</v>
      </c>
    </row>
    <row r="113" spans="1:13" x14ac:dyDescent="0.25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48998</v>
      </c>
      <c r="J113" s="6">
        <f>Grupe!$K$8</f>
        <v>0</v>
      </c>
      <c r="K113" s="7">
        <f t="shared" si="3"/>
        <v>48998</v>
      </c>
      <c r="L113" s="40">
        <f>Grupe!$K$9</f>
        <v>0</v>
      </c>
      <c r="M113" s="41">
        <f>Natasa[[#This Row],[Cijena s rabat 1. (€/km) ]]*(1-Natasa[[#This Row],[Rabat grupa 2. (%)]])</f>
        <v>48998</v>
      </c>
    </row>
    <row r="114" spans="1:13" x14ac:dyDescent="0.25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69827</v>
      </c>
      <c r="J114" s="6">
        <f>Grupe!$K$8</f>
        <v>0</v>
      </c>
      <c r="K114" s="7">
        <f t="shared" si="3"/>
        <v>69827</v>
      </c>
      <c r="L114" s="40">
        <f>Grupe!$K$9</f>
        <v>0</v>
      </c>
      <c r="M114" s="41">
        <f>Natasa[[#This Row],[Cijena s rabat 1. (€/km) ]]*(1-Natasa[[#This Row],[Rabat grupa 2. (%)]])</f>
        <v>69827</v>
      </c>
    </row>
    <row r="115" spans="1:13" x14ac:dyDescent="0.25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89491</v>
      </c>
      <c r="J115" s="6">
        <f>Grupe!$K$8</f>
        <v>0</v>
      </c>
      <c r="K115" s="7">
        <f t="shared" si="3"/>
        <v>89491</v>
      </c>
      <c r="L115" s="40">
        <f>Grupe!$K$9</f>
        <v>0</v>
      </c>
      <c r="M115" s="41">
        <f>Natasa[[#This Row],[Cijena s rabat 1. (€/km) ]]*(1-Natasa[[#This Row],[Rabat grupa 2. (%)]])</f>
        <v>89491</v>
      </c>
    </row>
    <row r="116" spans="1:13" x14ac:dyDescent="0.25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4430</v>
      </c>
      <c r="J116" s="6">
        <f>Grupe!$K$8</f>
        <v>0</v>
      </c>
      <c r="K116" s="7">
        <f t="shared" si="3"/>
        <v>4430</v>
      </c>
      <c r="L116" s="40">
        <f>Grupe!$K$9</f>
        <v>0</v>
      </c>
      <c r="M116" s="41">
        <f>Natasa[[#This Row],[Cijena s rabat 1. (€/km) ]]*(1-Natasa[[#This Row],[Rabat grupa 2. (%)]])</f>
        <v>4430</v>
      </c>
    </row>
    <row r="117" spans="1:13" x14ac:dyDescent="0.25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6014</v>
      </c>
      <c r="J117" s="6">
        <f>Grupe!$K$8</f>
        <v>0</v>
      </c>
      <c r="K117" s="7">
        <f t="shared" si="3"/>
        <v>6014</v>
      </c>
      <c r="L117" s="40">
        <f>Grupe!$K$9</f>
        <v>0</v>
      </c>
      <c r="M117" s="41">
        <f>Natasa[[#This Row],[Cijena s rabat 1. (€/km) ]]*(1-Natasa[[#This Row],[Rabat grupa 2. (%)]])</f>
        <v>6014</v>
      </c>
    </row>
    <row r="118" spans="1:13" x14ac:dyDescent="0.25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8066</v>
      </c>
      <c r="J118" s="6">
        <f>Grupe!$K$8</f>
        <v>0</v>
      </c>
      <c r="K118" s="7">
        <f t="shared" si="3"/>
        <v>8066</v>
      </c>
      <c r="L118" s="40">
        <f>Grupe!$K$9</f>
        <v>0</v>
      </c>
      <c r="M118" s="41">
        <f>Natasa[[#This Row],[Cijena s rabat 1. (€/km) ]]*(1-Natasa[[#This Row],[Rabat grupa 2. (%)]])</f>
        <v>8066</v>
      </c>
    </row>
    <row r="119" spans="1:13" x14ac:dyDescent="0.25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11396</v>
      </c>
      <c r="J119" s="6">
        <f>Grupe!$K$8</f>
        <v>0</v>
      </c>
      <c r="K119" s="7">
        <f t="shared" si="3"/>
        <v>11396</v>
      </c>
      <c r="L119" s="40">
        <f>Grupe!$K$9</f>
        <v>0</v>
      </c>
      <c r="M119" s="41">
        <f>Natasa[[#This Row],[Cijena s rabat 1. (€/km) ]]*(1-Natasa[[#This Row],[Rabat grupa 2. (%)]])</f>
        <v>11396</v>
      </c>
    </row>
    <row r="120" spans="1:13" x14ac:dyDescent="0.25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16567</v>
      </c>
      <c r="J120" s="6">
        <f>Grupe!$K$8</f>
        <v>0</v>
      </c>
      <c r="K120" s="7">
        <f t="shared" si="3"/>
        <v>16567</v>
      </c>
      <c r="L120" s="40">
        <f>Grupe!$K$9</f>
        <v>0</v>
      </c>
      <c r="M120" s="41">
        <f>Natasa[[#This Row],[Cijena s rabat 1. (€/km) ]]*(1-Natasa[[#This Row],[Rabat grupa 2. (%)]])</f>
        <v>16567</v>
      </c>
    </row>
    <row r="121" spans="1:13" x14ac:dyDescent="0.25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21670</v>
      </c>
      <c r="J121" s="6">
        <f>Grupe!$K$8</f>
        <v>0</v>
      </c>
      <c r="K121" s="7">
        <f t="shared" si="3"/>
        <v>21670</v>
      </c>
      <c r="L121" s="40">
        <f>Grupe!$K$9</f>
        <v>0</v>
      </c>
      <c r="M121" s="41">
        <f>Natasa[[#This Row],[Cijena s rabat 1. (€/km) ]]*(1-Natasa[[#This Row],[Rabat grupa 2. (%)]])</f>
        <v>21670</v>
      </c>
    </row>
    <row r="122" spans="1:13" x14ac:dyDescent="0.25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363</v>
      </c>
      <c r="J122" s="6">
        <f>Grupe!$K$8</f>
        <v>0</v>
      </c>
      <c r="K122" s="7">
        <f t="shared" si="3"/>
        <v>363</v>
      </c>
      <c r="L122" s="40">
        <f>Grupe!$K$9</f>
        <v>0</v>
      </c>
      <c r="M122" s="41">
        <f>Natasa[[#This Row],[Cijena s rabat 1. (€/km) ]]*(1-Natasa[[#This Row],[Rabat grupa 2. (%)]])</f>
        <v>363</v>
      </c>
    </row>
    <row r="123" spans="1:13" x14ac:dyDescent="0.25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529</v>
      </c>
      <c r="J123" s="6">
        <f>Grupe!$K$8</f>
        <v>0</v>
      </c>
      <c r="K123" s="7">
        <f t="shared" si="3"/>
        <v>529</v>
      </c>
      <c r="L123" s="40">
        <f>Grupe!$K$9</f>
        <v>0</v>
      </c>
      <c r="M123" s="41">
        <f>Natasa[[#This Row],[Cijena s rabat 1. (€/km) ]]*(1-Natasa[[#This Row],[Rabat grupa 2. (%)]])</f>
        <v>529</v>
      </c>
    </row>
    <row r="124" spans="1:13" x14ac:dyDescent="0.25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658</v>
      </c>
      <c r="J124" s="6">
        <f>Grupe!$K$8</f>
        <v>0</v>
      </c>
      <c r="K124" s="7">
        <f t="shared" si="3"/>
        <v>658</v>
      </c>
      <c r="L124" s="40">
        <f>Grupe!$K$9</f>
        <v>0</v>
      </c>
      <c r="M124" s="41">
        <f>Natasa[[#This Row],[Cijena s rabat 1. (€/km) ]]*(1-Natasa[[#This Row],[Rabat grupa 2. (%)]])</f>
        <v>658</v>
      </c>
    </row>
    <row r="125" spans="1:13" x14ac:dyDescent="0.25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874</v>
      </c>
      <c r="J125" s="6">
        <f>Grupe!$K$8</f>
        <v>0</v>
      </c>
      <c r="K125" s="7">
        <f t="shared" si="3"/>
        <v>874</v>
      </c>
      <c r="L125" s="40">
        <f>Grupe!$K$9</f>
        <v>0</v>
      </c>
      <c r="M125" s="41">
        <f>Natasa[[#This Row],[Cijena s rabat 1. (€/km) ]]*(1-Natasa[[#This Row],[Rabat grupa 2. (%)]])</f>
        <v>874</v>
      </c>
    </row>
    <row r="126" spans="1:13" x14ac:dyDescent="0.25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1045</v>
      </c>
      <c r="J126" s="6">
        <f>Grupe!$K$8</f>
        <v>0</v>
      </c>
      <c r="K126" s="7">
        <f t="shared" si="3"/>
        <v>1045</v>
      </c>
      <c r="L126" s="40">
        <f>Grupe!$K$9</f>
        <v>0</v>
      </c>
      <c r="M126" s="41">
        <f>Natasa[[#This Row],[Cijena s rabat 1. (€/km) ]]*(1-Natasa[[#This Row],[Rabat grupa 2. (%)]])</f>
        <v>1045</v>
      </c>
    </row>
    <row r="127" spans="1:13" x14ac:dyDescent="0.25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1707</v>
      </c>
      <c r="J127" s="6">
        <f>Grupe!$K$8</f>
        <v>0</v>
      </c>
      <c r="K127" s="7">
        <f t="shared" si="3"/>
        <v>1707</v>
      </c>
      <c r="L127" s="40">
        <f>Grupe!$K$9</f>
        <v>0</v>
      </c>
      <c r="M127" s="41">
        <f>Natasa[[#This Row],[Cijena s rabat 1. (€/km) ]]*(1-Natasa[[#This Row],[Rabat grupa 2. (%)]])</f>
        <v>1707</v>
      </c>
    </row>
    <row r="128" spans="1:13" x14ac:dyDescent="0.25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1800</v>
      </c>
      <c r="J128" s="6">
        <f>Grupe!$K$8</f>
        <v>0</v>
      </c>
      <c r="K128" s="7">
        <f t="shared" si="3"/>
        <v>1800</v>
      </c>
      <c r="L128" s="40">
        <f>Grupe!$K$9</f>
        <v>0</v>
      </c>
      <c r="M128" s="41">
        <f>Natasa[[#This Row],[Cijena s rabat 1. (€/km) ]]*(1-Natasa[[#This Row],[Rabat grupa 2. (%)]])</f>
        <v>1800</v>
      </c>
    </row>
    <row r="129" spans="1:13" x14ac:dyDescent="0.25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2430</v>
      </c>
      <c r="J129" s="6">
        <f>Grupe!$K$8</f>
        <v>0</v>
      </c>
      <c r="K129" s="7">
        <f t="shared" si="3"/>
        <v>2430</v>
      </c>
      <c r="L129" s="40">
        <f>Grupe!$K$9</f>
        <v>0</v>
      </c>
      <c r="M129" s="41">
        <f>Natasa[[#This Row],[Cijena s rabat 1. (€/km) ]]*(1-Natasa[[#This Row],[Rabat grupa 2. (%)]])</f>
        <v>2430</v>
      </c>
    </row>
    <row r="130" spans="1:13" x14ac:dyDescent="0.25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3726</v>
      </c>
      <c r="J130" s="6">
        <f>Grupe!$K$8</f>
        <v>0</v>
      </c>
      <c r="K130" s="7">
        <f t="shared" si="3"/>
        <v>3726</v>
      </c>
      <c r="L130" s="40">
        <f>Grupe!$K$9</f>
        <v>0</v>
      </c>
      <c r="M130" s="41">
        <f>Natasa[[#This Row],[Cijena s rabat 1. (€/km) ]]*(1-Natasa[[#This Row],[Rabat grupa 2. (%)]])</f>
        <v>3726</v>
      </c>
    </row>
    <row r="131" spans="1:13" x14ac:dyDescent="0.25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3919</v>
      </c>
      <c r="J131" s="6">
        <f>Grupe!$K$8</f>
        <v>0</v>
      </c>
      <c r="K131" s="7">
        <f t="shared" si="3"/>
        <v>3919</v>
      </c>
      <c r="L131" s="40">
        <f>Grupe!$K$9</f>
        <v>0</v>
      </c>
      <c r="M131" s="41">
        <f>Natasa[[#This Row],[Cijena s rabat 1. (€/km) ]]*(1-Natasa[[#This Row],[Rabat grupa 2. (%)]])</f>
        <v>3919</v>
      </c>
    </row>
    <row r="132" spans="1:13" x14ac:dyDescent="0.25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479</v>
      </c>
      <c r="J132" s="6">
        <f>Grupe!$K$8</f>
        <v>0</v>
      </c>
      <c r="K132" s="7">
        <f t="shared" si="3"/>
        <v>479</v>
      </c>
      <c r="L132" s="40">
        <f>Grupe!$K$9</f>
        <v>0</v>
      </c>
      <c r="M132" s="41">
        <f>Natasa[[#This Row],[Cijena s rabat 1. (€/km) ]]*(1-Natasa[[#This Row],[Rabat grupa 2. (%)]])</f>
        <v>479</v>
      </c>
    </row>
    <row r="133" spans="1:13" x14ac:dyDescent="0.25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602</v>
      </c>
      <c r="J133" s="6">
        <f>Grupe!$K$8</f>
        <v>0</v>
      </c>
      <c r="K133" s="7">
        <f t="shared" si="3"/>
        <v>602</v>
      </c>
      <c r="L133" s="40">
        <f>Grupe!$K$9</f>
        <v>0</v>
      </c>
      <c r="M133" s="41">
        <f>Natasa[[#This Row],[Cijena s rabat 1. (€/km) ]]*(1-Natasa[[#This Row],[Rabat grupa 2. (%)]])</f>
        <v>602</v>
      </c>
    </row>
    <row r="134" spans="1:13" x14ac:dyDescent="0.25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830</v>
      </c>
      <c r="J134" s="6">
        <f>Grupe!$K$8</f>
        <v>0</v>
      </c>
      <c r="K134" s="7">
        <f t="shared" si="3"/>
        <v>830</v>
      </c>
      <c r="L134" s="40">
        <f>Grupe!$K$9</f>
        <v>0</v>
      </c>
      <c r="M134" s="41">
        <f>Natasa[[#This Row],[Cijena s rabat 1. (€/km) ]]*(1-Natasa[[#This Row],[Rabat grupa 2. (%)]])</f>
        <v>830</v>
      </c>
    </row>
    <row r="135" spans="1:13" x14ac:dyDescent="0.25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1039</v>
      </c>
      <c r="J135" s="6">
        <f>Grupe!$K$8</f>
        <v>0</v>
      </c>
      <c r="K135" s="7">
        <f t="shared" si="3"/>
        <v>1039</v>
      </c>
      <c r="L135" s="40">
        <f>Grupe!$K$9</f>
        <v>0</v>
      </c>
      <c r="M135" s="41">
        <f>Natasa[[#This Row],[Cijena s rabat 1. (€/km) ]]*(1-Natasa[[#This Row],[Rabat grupa 2. (%)]])</f>
        <v>1039</v>
      </c>
    </row>
    <row r="136" spans="1:13" x14ac:dyDescent="0.25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1411</v>
      </c>
      <c r="J136" s="6">
        <f>Grupe!$K$8</f>
        <v>0</v>
      </c>
      <c r="K136" s="7">
        <f t="shared" si="3"/>
        <v>1411</v>
      </c>
      <c r="L136" s="40">
        <f>Grupe!$K$9</f>
        <v>0</v>
      </c>
      <c r="M136" s="41">
        <f>Natasa[[#This Row],[Cijena s rabat 1. (€/km) ]]*(1-Natasa[[#This Row],[Rabat grupa 2. (%)]])</f>
        <v>1411</v>
      </c>
    </row>
    <row r="137" spans="1:13" x14ac:dyDescent="0.25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1451</v>
      </c>
      <c r="J137" s="6">
        <f>Grupe!$K$8</f>
        <v>0</v>
      </c>
      <c r="K137" s="7">
        <f t="shared" si="3"/>
        <v>1451</v>
      </c>
      <c r="L137" s="40">
        <f>Grupe!$K$9</f>
        <v>0</v>
      </c>
      <c r="M137" s="41">
        <f>Natasa[[#This Row],[Cijena s rabat 1. (€/km) ]]*(1-Natasa[[#This Row],[Rabat grupa 2. (%)]])</f>
        <v>1451</v>
      </c>
    </row>
    <row r="138" spans="1:13" x14ac:dyDescent="0.25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2207</v>
      </c>
      <c r="J138" s="6">
        <f>Grupe!$K$8</f>
        <v>0</v>
      </c>
      <c r="K138" s="7">
        <f t="shared" si="3"/>
        <v>2207</v>
      </c>
      <c r="L138" s="40">
        <f>Grupe!$K$9</f>
        <v>0</v>
      </c>
      <c r="M138" s="41">
        <f>Natasa[[#This Row],[Cijena s rabat 1. (€/km) ]]*(1-Natasa[[#This Row],[Rabat grupa 2. (%)]])</f>
        <v>2207</v>
      </c>
    </row>
    <row r="139" spans="1:13" x14ac:dyDescent="0.25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2502</v>
      </c>
      <c r="J139" s="6">
        <f>Grupe!$K$8</f>
        <v>0</v>
      </c>
      <c r="K139" s="7">
        <f t="shared" si="3"/>
        <v>2502</v>
      </c>
      <c r="L139" s="40">
        <f>Grupe!$K$9</f>
        <v>0</v>
      </c>
      <c r="M139" s="41">
        <f>Natasa[[#This Row],[Cijena s rabat 1. (€/km) ]]*(1-Natasa[[#This Row],[Rabat grupa 2. (%)]])</f>
        <v>2502</v>
      </c>
    </row>
    <row r="140" spans="1:13" x14ac:dyDescent="0.25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4775</v>
      </c>
      <c r="J140" s="6">
        <f>Grupe!$K$8</f>
        <v>0</v>
      </c>
      <c r="K140" s="7">
        <f t="shared" si="3"/>
        <v>4775</v>
      </c>
      <c r="L140" s="40">
        <f>Grupe!$K$9</f>
        <v>0</v>
      </c>
      <c r="M140" s="41">
        <f>Natasa[[#This Row],[Cijena s rabat 1. (€/km) ]]*(1-Natasa[[#This Row],[Rabat grupa 2. (%)]])</f>
        <v>4775</v>
      </c>
    </row>
    <row r="141" spans="1:13" x14ac:dyDescent="0.25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5470</v>
      </c>
      <c r="J141" s="6">
        <f>Grupe!$K$8</f>
        <v>0</v>
      </c>
      <c r="K141" s="7">
        <f t="shared" si="3"/>
        <v>5470</v>
      </c>
      <c r="L141" s="40">
        <f>Grupe!$K$9</f>
        <v>0</v>
      </c>
      <c r="M141" s="41">
        <f>Natasa[[#This Row],[Cijena s rabat 1. (€/km) ]]*(1-Natasa[[#This Row],[Rabat grupa 2. (%)]])</f>
        <v>5470</v>
      </c>
    </row>
    <row r="142" spans="1:13" x14ac:dyDescent="0.25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618</v>
      </c>
      <c r="J142" s="6">
        <f>Grupe!$K$8</f>
        <v>0</v>
      </c>
      <c r="K142" s="7">
        <f t="shared" si="3"/>
        <v>618</v>
      </c>
      <c r="L142" s="40">
        <f>Grupe!$K$9</f>
        <v>0</v>
      </c>
      <c r="M142" s="41">
        <f>Natasa[[#This Row],[Cijena s rabat 1. (€/km) ]]*(1-Natasa[[#This Row],[Rabat grupa 2. (%)]])</f>
        <v>618</v>
      </c>
    </row>
    <row r="143" spans="1:13" x14ac:dyDescent="0.25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805</v>
      </c>
      <c r="J143" s="6">
        <f>Grupe!$K$8</f>
        <v>0</v>
      </c>
      <c r="K143" s="7">
        <f t="shared" ref="K143:K199" si="4">I143*(1-J143)</f>
        <v>805</v>
      </c>
      <c r="L143" s="40">
        <f>Grupe!$K$9</f>
        <v>0</v>
      </c>
      <c r="M143" s="41">
        <f>Natasa[[#This Row],[Cijena s rabat 1. (€/km) ]]*(1-Natasa[[#This Row],[Rabat grupa 2. (%)]])</f>
        <v>805</v>
      </c>
    </row>
    <row r="144" spans="1:13" x14ac:dyDescent="0.25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1056</v>
      </c>
      <c r="J144" s="6">
        <f>Grupe!$K$8</f>
        <v>0</v>
      </c>
      <c r="K144" s="7">
        <f t="shared" si="4"/>
        <v>1056</v>
      </c>
      <c r="L144" s="40">
        <f>Grupe!$K$9</f>
        <v>0</v>
      </c>
      <c r="M144" s="41">
        <f>Natasa[[#This Row],[Cijena s rabat 1. (€/km) ]]*(1-Natasa[[#This Row],[Rabat grupa 2. (%)]])</f>
        <v>1056</v>
      </c>
    </row>
    <row r="145" spans="1:13" x14ac:dyDescent="0.25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1339</v>
      </c>
      <c r="J145" s="6">
        <f>Grupe!$K$8</f>
        <v>0</v>
      </c>
      <c r="K145" s="7">
        <f t="shared" si="4"/>
        <v>1339</v>
      </c>
      <c r="L145" s="40">
        <f>Grupe!$K$9</f>
        <v>0</v>
      </c>
      <c r="M145" s="41">
        <f>Natasa[[#This Row],[Cijena s rabat 1. (€/km) ]]*(1-Natasa[[#This Row],[Rabat grupa 2. (%)]])</f>
        <v>1339</v>
      </c>
    </row>
    <row r="146" spans="1:13" x14ac:dyDescent="0.25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1879</v>
      </c>
      <c r="J146" s="6">
        <f>Grupe!$K$8</f>
        <v>0</v>
      </c>
      <c r="K146" s="7">
        <f t="shared" si="4"/>
        <v>1879</v>
      </c>
      <c r="L146" s="40">
        <f>Grupe!$K$9</f>
        <v>0</v>
      </c>
      <c r="M146" s="41">
        <f>Natasa[[#This Row],[Cijena s rabat 1. (€/km) ]]*(1-Natasa[[#This Row],[Rabat grupa 2. (%)]])</f>
        <v>1879</v>
      </c>
    </row>
    <row r="147" spans="1:13" x14ac:dyDescent="0.25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2814</v>
      </c>
      <c r="J147" s="6">
        <f>Grupe!$K$8</f>
        <v>0</v>
      </c>
      <c r="K147" s="7">
        <f t="shared" si="4"/>
        <v>2814</v>
      </c>
      <c r="L147" s="40">
        <f>Grupe!$K$9</f>
        <v>0</v>
      </c>
      <c r="M147" s="41">
        <f>Natasa[[#This Row],[Cijena s rabat 1. (€/km) ]]*(1-Natasa[[#This Row],[Rabat grupa 2. (%)]])</f>
        <v>2814</v>
      </c>
    </row>
    <row r="148" spans="1:13" x14ac:dyDescent="0.25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3122</v>
      </c>
      <c r="J148" s="6">
        <f>Grupe!$K$8</f>
        <v>0</v>
      </c>
      <c r="K148" s="7">
        <f t="shared" si="4"/>
        <v>3122</v>
      </c>
      <c r="L148" s="40">
        <f>Grupe!$K$9</f>
        <v>0</v>
      </c>
      <c r="M148" s="41">
        <f>Natasa[[#This Row],[Cijena s rabat 1. (€/km) ]]*(1-Natasa[[#This Row],[Rabat grupa 2. (%)]])</f>
        <v>3122</v>
      </c>
    </row>
    <row r="149" spans="1:13" x14ac:dyDescent="0.25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3486</v>
      </c>
      <c r="J149" s="6">
        <f>Grupe!$K$8</f>
        <v>0</v>
      </c>
      <c r="K149" s="7">
        <f t="shared" si="4"/>
        <v>3486</v>
      </c>
      <c r="L149" s="40">
        <f>Grupe!$K$9</f>
        <v>0</v>
      </c>
      <c r="M149" s="41">
        <f>Natasa[[#This Row],[Cijena s rabat 1. (€/km) ]]*(1-Natasa[[#This Row],[Rabat grupa 2. (%)]])</f>
        <v>3486</v>
      </c>
    </row>
    <row r="150" spans="1:13" x14ac:dyDescent="0.25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4480</v>
      </c>
      <c r="J150" s="6">
        <f>Grupe!$K$8</f>
        <v>0</v>
      </c>
      <c r="K150" s="7">
        <f t="shared" si="4"/>
        <v>4480</v>
      </c>
      <c r="L150" s="40">
        <f>Grupe!$K$9</f>
        <v>0</v>
      </c>
      <c r="M150" s="41">
        <f>Natasa[[#This Row],[Cijena s rabat 1. (€/km) ]]*(1-Natasa[[#This Row],[Rabat grupa 2. (%)]])</f>
        <v>4480</v>
      </c>
    </row>
    <row r="151" spans="1:13" x14ac:dyDescent="0.25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4982</v>
      </c>
      <c r="J151" s="6">
        <f>Grupe!$K$8</f>
        <v>0</v>
      </c>
      <c r="K151" s="7">
        <f t="shared" si="4"/>
        <v>4982</v>
      </c>
      <c r="L151" s="40">
        <f>Grupe!$K$9</f>
        <v>0</v>
      </c>
      <c r="M151" s="41">
        <f>Natasa[[#This Row],[Cijena s rabat 1. (€/km) ]]*(1-Natasa[[#This Row],[Rabat grupa 2. (%)]])</f>
        <v>4982</v>
      </c>
    </row>
    <row r="152" spans="1:13" x14ac:dyDescent="0.25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6045</v>
      </c>
      <c r="J152" s="6">
        <f>Grupe!$K$8</f>
        <v>0</v>
      </c>
      <c r="K152" s="7">
        <f t="shared" si="4"/>
        <v>6045</v>
      </c>
      <c r="L152" s="40">
        <f>Grupe!$K$9</f>
        <v>0</v>
      </c>
      <c r="M152" s="41">
        <f>Natasa[[#This Row],[Cijena s rabat 1. (€/km) ]]*(1-Natasa[[#This Row],[Rabat grupa 2. (%)]])</f>
        <v>6045</v>
      </c>
    </row>
    <row r="153" spans="1:13" x14ac:dyDescent="0.25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6679</v>
      </c>
      <c r="J153" s="6">
        <f>Grupe!$K$8</f>
        <v>0</v>
      </c>
      <c r="K153" s="7">
        <f t="shared" si="4"/>
        <v>6679</v>
      </c>
      <c r="L153" s="40">
        <f>Grupe!$K$9</f>
        <v>0</v>
      </c>
      <c r="M153" s="41">
        <f>Natasa[[#This Row],[Cijena s rabat 1. (€/km) ]]*(1-Natasa[[#This Row],[Rabat grupa 2. (%)]])</f>
        <v>6679</v>
      </c>
    </row>
    <row r="154" spans="1:13" x14ac:dyDescent="0.25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9753</v>
      </c>
      <c r="J154" s="6">
        <f>Grupe!$K$8</f>
        <v>0</v>
      </c>
      <c r="K154" s="7">
        <f t="shared" si="4"/>
        <v>9753</v>
      </c>
      <c r="L154" s="40">
        <f>Grupe!$K$9</f>
        <v>0</v>
      </c>
      <c r="M154" s="41">
        <f>Natasa[[#This Row],[Cijena s rabat 1. (€/km) ]]*(1-Natasa[[#This Row],[Rabat grupa 2. (%)]])</f>
        <v>9753</v>
      </c>
    </row>
    <row r="155" spans="1:13" x14ac:dyDescent="0.25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837</v>
      </c>
      <c r="J155" s="6">
        <f>Grupe!$K$8</f>
        <v>0</v>
      </c>
      <c r="K155" s="7">
        <f t="shared" si="4"/>
        <v>837</v>
      </c>
      <c r="L155" s="40">
        <f>Grupe!$K$9</f>
        <v>0</v>
      </c>
      <c r="M155" s="41">
        <f>Natasa[[#This Row],[Cijena s rabat 1. (€/km) ]]*(1-Natasa[[#This Row],[Rabat grupa 2. (%)]])</f>
        <v>837</v>
      </c>
    </row>
    <row r="156" spans="1:13" x14ac:dyDescent="0.25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1043</v>
      </c>
      <c r="J156" s="6">
        <f>Grupe!$K$8</f>
        <v>0</v>
      </c>
      <c r="K156" s="7">
        <f t="shared" si="4"/>
        <v>1043</v>
      </c>
      <c r="L156" s="40">
        <f>Grupe!$K$9</f>
        <v>0</v>
      </c>
      <c r="M156" s="41">
        <f>Natasa[[#This Row],[Cijena s rabat 1. (€/km) ]]*(1-Natasa[[#This Row],[Rabat grupa 2. (%)]])</f>
        <v>1043</v>
      </c>
    </row>
    <row r="157" spans="1:13" x14ac:dyDescent="0.25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1425</v>
      </c>
      <c r="J157" s="6">
        <f>Grupe!$K$8</f>
        <v>0</v>
      </c>
      <c r="K157" s="7">
        <f t="shared" si="4"/>
        <v>1425</v>
      </c>
      <c r="L157" s="40">
        <f>Grupe!$K$9</f>
        <v>0</v>
      </c>
      <c r="M157" s="41">
        <f>Natasa[[#This Row],[Cijena s rabat 1. (€/km) ]]*(1-Natasa[[#This Row],[Rabat grupa 2. (%)]])</f>
        <v>1425</v>
      </c>
    </row>
    <row r="158" spans="1:13" x14ac:dyDescent="0.25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1765</v>
      </c>
      <c r="J158" s="6">
        <f>Grupe!$K$8</f>
        <v>0</v>
      </c>
      <c r="K158" s="7">
        <f t="shared" si="4"/>
        <v>1765</v>
      </c>
      <c r="L158" s="40">
        <f>Grupe!$K$9</f>
        <v>0</v>
      </c>
      <c r="M158" s="41">
        <f>Natasa[[#This Row],[Cijena s rabat 1. (€/km) ]]*(1-Natasa[[#This Row],[Rabat grupa 2. (%)]])</f>
        <v>1765</v>
      </c>
    </row>
    <row r="159" spans="1:13" x14ac:dyDescent="0.25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2588</v>
      </c>
      <c r="J159" s="6">
        <f>Grupe!$K$8</f>
        <v>0</v>
      </c>
      <c r="K159" s="7">
        <f t="shared" si="4"/>
        <v>2588</v>
      </c>
      <c r="L159" s="40">
        <f>Grupe!$K$9</f>
        <v>0</v>
      </c>
      <c r="M159" s="41">
        <f>Natasa[[#This Row],[Cijena s rabat 1. (€/km) ]]*(1-Natasa[[#This Row],[Rabat grupa 2. (%)]])</f>
        <v>2588</v>
      </c>
    </row>
    <row r="160" spans="1:13" x14ac:dyDescent="0.25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2524</v>
      </c>
      <c r="J160" s="6">
        <f>Grupe!$K$8</f>
        <v>0</v>
      </c>
      <c r="K160" s="7">
        <f t="shared" si="4"/>
        <v>2524</v>
      </c>
      <c r="L160" s="40">
        <f>Grupe!$K$9</f>
        <v>0</v>
      </c>
      <c r="M160" s="41">
        <f>Natasa[[#This Row],[Cijena s rabat 1. (€/km) ]]*(1-Natasa[[#This Row],[Rabat grupa 2. (%)]])</f>
        <v>2524</v>
      </c>
    </row>
    <row r="161" spans="1:13" x14ac:dyDescent="0.25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3858</v>
      </c>
      <c r="J161" s="6">
        <f>Grupe!$K$8</f>
        <v>0</v>
      </c>
      <c r="K161" s="7">
        <f t="shared" si="4"/>
        <v>3858</v>
      </c>
      <c r="L161" s="40">
        <f>Grupe!$K$9</f>
        <v>0</v>
      </c>
      <c r="M161" s="41">
        <f>Natasa[[#This Row],[Cijena s rabat 1. (€/km) ]]*(1-Natasa[[#This Row],[Rabat grupa 2. (%)]])</f>
        <v>3858</v>
      </c>
    </row>
    <row r="162" spans="1:13" x14ac:dyDescent="0.25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4554</v>
      </c>
      <c r="J162" s="6">
        <f>Grupe!$K$8</f>
        <v>0</v>
      </c>
      <c r="K162" s="7">
        <f t="shared" si="4"/>
        <v>4554</v>
      </c>
      <c r="L162" s="40">
        <f>Grupe!$K$9</f>
        <v>0</v>
      </c>
      <c r="M162" s="41">
        <f>Natasa[[#This Row],[Cijena s rabat 1. (€/km) ]]*(1-Natasa[[#This Row],[Rabat grupa 2. (%)]])</f>
        <v>4554</v>
      </c>
    </row>
    <row r="163" spans="1:13" x14ac:dyDescent="0.25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5594</v>
      </c>
      <c r="J163" s="6">
        <f>Grupe!$K$8</f>
        <v>0</v>
      </c>
      <c r="K163" s="7">
        <f t="shared" si="4"/>
        <v>5594</v>
      </c>
      <c r="L163" s="40">
        <f>Grupe!$K$9</f>
        <v>0</v>
      </c>
      <c r="M163" s="41">
        <f>Natasa[[#This Row],[Cijena s rabat 1. (€/km) ]]*(1-Natasa[[#This Row],[Rabat grupa 2. (%)]])</f>
        <v>5594</v>
      </c>
    </row>
    <row r="164" spans="1:13" x14ac:dyDescent="0.25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5999</v>
      </c>
      <c r="J164" s="6">
        <f>Grupe!$K$8</f>
        <v>0</v>
      </c>
      <c r="K164" s="7">
        <f t="shared" si="4"/>
        <v>5999</v>
      </c>
      <c r="L164" s="40">
        <f>Grupe!$K$9</f>
        <v>0</v>
      </c>
      <c r="M164" s="41">
        <f>Natasa[[#This Row],[Cijena s rabat 1. (€/km) ]]*(1-Natasa[[#This Row],[Rabat grupa 2. (%)]])</f>
        <v>5999</v>
      </c>
    </row>
    <row r="165" spans="1:13" x14ac:dyDescent="0.25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7016</v>
      </c>
      <c r="J165" s="6">
        <f>Grupe!$K$8</f>
        <v>0</v>
      </c>
      <c r="K165" s="7">
        <f t="shared" si="4"/>
        <v>7016</v>
      </c>
      <c r="L165" s="40">
        <f>Grupe!$K$9</f>
        <v>0</v>
      </c>
      <c r="M165" s="41">
        <f>Natasa[[#This Row],[Cijena s rabat 1. (€/km) ]]*(1-Natasa[[#This Row],[Rabat grupa 2. (%)]])</f>
        <v>7016</v>
      </c>
    </row>
    <row r="166" spans="1:13" x14ac:dyDescent="0.25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7960</v>
      </c>
      <c r="J166" s="6">
        <f>Grupe!$K$8</f>
        <v>0</v>
      </c>
      <c r="K166" s="7">
        <f t="shared" si="4"/>
        <v>7960</v>
      </c>
      <c r="L166" s="40">
        <f>Grupe!$K$9</f>
        <v>0</v>
      </c>
      <c r="M166" s="41">
        <f>Natasa[[#This Row],[Cijena s rabat 1. (€/km) ]]*(1-Natasa[[#This Row],[Rabat grupa 2. (%)]])</f>
        <v>7960</v>
      </c>
    </row>
    <row r="167" spans="1:13" x14ac:dyDescent="0.25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9589</v>
      </c>
      <c r="J167" s="6">
        <f>Grupe!$K$8</f>
        <v>0</v>
      </c>
      <c r="K167" s="7">
        <f t="shared" si="4"/>
        <v>9589</v>
      </c>
      <c r="L167" s="40">
        <f>Grupe!$K$9</f>
        <v>0</v>
      </c>
      <c r="M167" s="41">
        <f>Natasa[[#This Row],[Cijena s rabat 1. (€/km) ]]*(1-Natasa[[#This Row],[Rabat grupa 2. (%)]])</f>
        <v>9589</v>
      </c>
    </row>
    <row r="168" spans="1:13" x14ac:dyDescent="0.25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1374</v>
      </c>
      <c r="J168" s="6">
        <f>Grupe!$K$8</f>
        <v>0</v>
      </c>
      <c r="K168" s="7">
        <f t="shared" si="4"/>
        <v>1374</v>
      </c>
      <c r="L168" s="40">
        <f>Grupe!$K$9</f>
        <v>0</v>
      </c>
      <c r="M168" s="41">
        <f>Natasa[[#This Row],[Cijena s rabat 1. (€/km) ]]*(1-Natasa[[#This Row],[Rabat grupa 2. (%)]])</f>
        <v>1374</v>
      </c>
    </row>
    <row r="169" spans="1:13" x14ac:dyDescent="0.25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1840</v>
      </c>
      <c r="J169" s="6">
        <f>Grupe!$K$8</f>
        <v>0</v>
      </c>
      <c r="K169" s="7">
        <f t="shared" si="4"/>
        <v>1840</v>
      </c>
      <c r="L169" s="40">
        <f>Grupe!$K$9</f>
        <v>0</v>
      </c>
      <c r="M169" s="41">
        <f>Natasa[[#This Row],[Cijena s rabat 1. (€/km) ]]*(1-Natasa[[#This Row],[Rabat grupa 2. (%)]])</f>
        <v>1840</v>
      </c>
    </row>
    <row r="170" spans="1:13" x14ac:dyDescent="0.25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2433</v>
      </c>
      <c r="J170" s="6">
        <f>Grupe!$K$8</f>
        <v>0</v>
      </c>
      <c r="K170" s="7">
        <f t="shared" si="4"/>
        <v>2433</v>
      </c>
      <c r="L170" s="40">
        <f>Grupe!$K$9</f>
        <v>0</v>
      </c>
      <c r="M170" s="41">
        <f>Natasa[[#This Row],[Cijena s rabat 1. (€/km) ]]*(1-Natasa[[#This Row],[Rabat grupa 2. (%)]])</f>
        <v>2433</v>
      </c>
    </row>
    <row r="171" spans="1:13" x14ac:dyDescent="0.25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2991</v>
      </c>
      <c r="J171" s="6">
        <f>Grupe!$K$8</f>
        <v>0</v>
      </c>
      <c r="K171" s="7">
        <f t="shared" si="4"/>
        <v>2991</v>
      </c>
      <c r="L171" s="40">
        <f>Grupe!$K$9</f>
        <v>0</v>
      </c>
      <c r="M171" s="41">
        <f>Natasa[[#This Row],[Cijena s rabat 1. (€/km) ]]*(1-Natasa[[#This Row],[Rabat grupa 2. (%)]])</f>
        <v>2991</v>
      </c>
    </row>
    <row r="172" spans="1:13" x14ac:dyDescent="0.25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4291</v>
      </c>
      <c r="J172" s="6">
        <f>Grupe!$K$8</f>
        <v>0</v>
      </c>
      <c r="K172" s="7">
        <f t="shared" si="4"/>
        <v>4291</v>
      </c>
      <c r="L172" s="40">
        <f>Grupe!$K$9</f>
        <v>0</v>
      </c>
      <c r="M172" s="41">
        <f>Natasa[[#This Row],[Cijena s rabat 1. (€/km) ]]*(1-Natasa[[#This Row],[Rabat grupa 2. (%)]])</f>
        <v>4291</v>
      </c>
    </row>
    <row r="173" spans="1:13" x14ac:dyDescent="0.25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7703</v>
      </c>
      <c r="J173" s="6">
        <f>Grupe!$K$8</f>
        <v>0</v>
      </c>
      <c r="K173" s="7">
        <f t="shared" si="4"/>
        <v>7703</v>
      </c>
      <c r="L173" s="40">
        <f>Grupe!$K$9</f>
        <v>0</v>
      </c>
      <c r="M173" s="41">
        <f>Natasa[[#This Row],[Cijena s rabat 1. (€/km) ]]*(1-Natasa[[#This Row],[Rabat grupa 2. (%)]])</f>
        <v>7703</v>
      </c>
    </row>
    <row r="174" spans="1:13" x14ac:dyDescent="0.25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11467</v>
      </c>
      <c r="J174" s="6">
        <f>Grupe!$K$8</f>
        <v>0</v>
      </c>
      <c r="K174" s="7">
        <f t="shared" si="4"/>
        <v>11467</v>
      </c>
      <c r="L174" s="40">
        <f>Grupe!$K$9</f>
        <v>0</v>
      </c>
      <c r="M174" s="41">
        <f>Natasa[[#This Row],[Cijena s rabat 1. (€/km) ]]*(1-Natasa[[#This Row],[Rabat grupa 2. (%)]])</f>
        <v>11467</v>
      </c>
    </row>
    <row r="175" spans="1:13" x14ac:dyDescent="0.25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37654</v>
      </c>
      <c r="J175" s="6">
        <f>Grupe!$K$8</f>
        <v>0</v>
      </c>
      <c r="K175" s="7">
        <f t="shared" si="4"/>
        <v>37654</v>
      </c>
      <c r="L175" s="40">
        <f>Grupe!$K$9</f>
        <v>0</v>
      </c>
      <c r="M175" s="41">
        <f>Natasa[[#This Row],[Cijena s rabat 1. (€/km) ]]*(1-Natasa[[#This Row],[Rabat grupa 2. (%)]])</f>
        <v>37654</v>
      </c>
    </row>
    <row r="176" spans="1:13" x14ac:dyDescent="0.25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2903</v>
      </c>
      <c r="J176" s="6">
        <f>Grupe!$K$8</f>
        <v>0</v>
      </c>
      <c r="K176" s="7">
        <f t="shared" si="4"/>
        <v>2903</v>
      </c>
      <c r="L176" s="40">
        <f>Grupe!$K$9</f>
        <v>0</v>
      </c>
      <c r="M176" s="41">
        <f>Natasa[[#This Row],[Cijena s rabat 1. (€/km) ]]*(1-Natasa[[#This Row],[Rabat grupa 2. (%)]])</f>
        <v>2903</v>
      </c>
    </row>
    <row r="177" spans="1:13" x14ac:dyDescent="0.25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3942</v>
      </c>
      <c r="J177" s="6">
        <f>Grupe!$K$8</f>
        <v>0</v>
      </c>
      <c r="K177" s="7">
        <f t="shared" si="4"/>
        <v>3942</v>
      </c>
      <c r="L177" s="40">
        <f>Grupe!$K$9</f>
        <v>0</v>
      </c>
      <c r="M177" s="41">
        <f>Natasa[[#This Row],[Cijena s rabat 1. (€/km) ]]*(1-Natasa[[#This Row],[Rabat grupa 2. (%)]])</f>
        <v>3942</v>
      </c>
    </row>
    <row r="178" spans="1:13" x14ac:dyDescent="0.25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5099</v>
      </c>
      <c r="J178" s="6">
        <f>Grupe!$K$8</f>
        <v>0</v>
      </c>
      <c r="K178" s="7">
        <f t="shared" si="4"/>
        <v>5099</v>
      </c>
      <c r="L178" s="40">
        <f>Grupe!$K$9</f>
        <v>0</v>
      </c>
      <c r="M178" s="41">
        <f>Natasa[[#This Row],[Cijena s rabat 1. (€/km) ]]*(1-Natasa[[#This Row],[Rabat grupa 2. (%)]])</f>
        <v>5099</v>
      </c>
    </row>
    <row r="179" spans="1:13" x14ac:dyDescent="0.25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5110</v>
      </c>
      <c r="J179" s="6">
        <f>Grupe!$K$8</f>
        <v>0</v>
      </c>
      <c r="K179" s="7">
        <f t="shared" si="4"/>
        <v>5110</v>
      </c>
      <c r="L179" s="40">
        <f>Grupe!$K$9</f>
        <v>0</v>
      </c>
      <c r="M179" s="41">
        <f>Natasa[[#This Row],[Cijena s rabat 1. (€/km) ]]*(1-Natasa[[#This Row],[Rabat grupa 2. (%)]])</f>
        <v>5110</v>
      </c>
    </row>
    <row r="180" spans="1:13" x14ac:dyDescent="0.25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5852</v>
      </c>
      <c r="J180" s="6">
        <f>Grupe!$K$8</f>
        <v>0</v>
      </c>
      <c r="K180" s="7">
        <f t="shared" si="4"/>
        <v>5852</v>
      </c>
      <c r="L180" s="40">
        <f>Grupe!$K$9</f>
        <v>0</v>
      </c>
      <c r="M180" s="41">
        <f>Natasa[[#This Row],[Cijena s rabat 1. (€/km) ]]*(1-Natasa[[#This Row],[Rabat grupa 2. (%)]])</f>
        <v>5852</v>
      </c>
    </row>
    <row r="181" spans="1:13" x14ac:dyDescent="0.25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7613</v>
      </c>
      <c r="J181" s="6">
        <f>Grupe!$K$8</f>
        <v>0</v>
      </c>
      <c r="K181" s="7">
        <f t="shared" si="4"/>
        <v>7613</v>
      </c>
      <c r="L181" s="40">
        <f>Grupe!$K$9</f>
        <v>0</v>
      </c>
      <c r="M181" s="41">
        <f>Natasa[[#This Row],[Cijena s rabat 1. (€/km) ]]*(1-Natasa[[#This Row],[Rabat grupa 2. (%)]])</f>
        <v>7613</v>
      </c>
    </row>
    <row r="182" spans="1:13" x14ac:dyDescent="0.25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10313</v>
      </c>
      <c r="J182" s="6">
        <f>Grupe!$K$8</f>
        <v>0</v>
      </c>
      <c r="K182" s="7">
        <f t="shared" si="4"/>
        <v>10313</v>
      </c>
      <c r="L182" s="40">
        <f>Grupe!$K$9</f>
        <v>0</v>
      </c>
      <c r="M182" s="41">
        <f>Natasa[[#This Row],[Cijena s rabat 1. (€/km) ]]*(1-Natasa[[#This Row],[Rabat grupa 2. (%)]])</f>
        <v>10313</v>
      </c>
    </row>
    <row r="183" spans="1:13" x14ac:dyDescent="0.25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9548</v>
      </c>
      <c r="J183" s="6">
        <f>Grupe!$K$8</f>
        <v>0</v>
      </c>
      <c r="K183" s="7">
        <f t="shared" si="4"/>
        <v>9548</v>
      </c>
      <c r="L183" s="40">
        <f>Grupe!$K$9</f>
        <v>0</v>
      </c>
      <c r="M183" s="41">
        <f>Natasa[[#This Row],[Cijena s rabat 1. (€/km) ]]*(1-Natasa[[#This Row],[Rabat grupa 2. (%)]])</f>
        <v>9548</v>
      </c>
    </row>
    <row r="184" spans="1:13" x14ac:dyDescent="0.25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12769</v>
      </c>
      <c r="J184" s="6">
        <f>Grupe!$K$8</f>
        <v>0</v>
      </c>
      <c r="K184" s="7">
        <f t="shared" si="4"/>
        <v>12769</v>
      </c>
      <c r="L184" s="40">
        <f>Grupe!$K$9</f>
        <v>0</v>
      </c>
      <c r="M184" s="41">
        <f>Natasa[[#This Row],[Cijena s rabat 1. (€/km) ]]*(1-Natasa[[#This Row],[Rabat grupa 2. (%)]])</f>
        <v>12769</v>
      </c>
    </row>
    <row r="185" spans="1:13" x14ac:dyDescent="0.25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18663</v>
      </c>
      <c r="J185" s="6">
        <f>Grupe!$K$8</f>
        <v>0</v>
      </c>
      <c r="K185" s="7">
        <f t="shared" si="4"/>
        <v>18663</v>
      </c>
      <c r="L185" s="40">
        <f>Grupe!$K$9</f>
        <v>0</v>
      </c>
      <c r="M185" s="41">
        <f>Natasa[[#This Row],[Cijena s rabat 1. (€/km) ]]*(1-Natasa[[#This Row],[Rabat grupa 2. (%)]])</f>
        <v>18663</v>
      </c>
    </row>
    <row r="186" spans="1:13" x14ac:dyDescent="0.25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15702</v>
      </c>
      <c r="J186" s="6">
        <f>Grupe!$K$8</f>
        <v>0</v>
      </c>
      <c r="K186" s="7">
        <f t="shared" si="4"/>
        <v>15702</v>
      </c>
      <c r="L186" s="40">
        <f>Grupe!$K$9</f>
        <v>0</v>
      </c>
      <c r="M186" s="41">
        <f>Natasa[[#This Row],[Cijena s rabat 1. (€/km) ]]*(1-Natasa[[#This Row],[Rabat grupa 2. (%)]])</f>
        <v>15702</v>
      </c>
    </row>
    <row r="187" spans="1:13" x14ac:dyDescent="0.25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19785</v>
      </c>
      <c r="J187" s="6">
        <f>Grupe!$K$8</f>
        <v>0</v>
      </c>
      <c r="K187" s="7">
        <f t="shared" si="4"/>
        <v>19785</v>
      </c>
      <c r="L187" s="40">
        <f>Grupe!$K$9</f>
        <v>0</v>
      </c>
      <c r="M187" s="41">
        <f>Natasa[[#This Row],[Cijena s rabat 1. (€/km) ]]*(1-Natasa[[#This Row],[Rabat grupa 2. (%)]])</f>
        <v>19785</v>
      </c>
    </row>
    <row r="188" spans="1:13" x14ac:dyDescent="0.25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29036</v>
      </c>
      <c r="J188" s="6">
        <f>Grupe!$K$8</f>
        <v>0</v>
      </c>
      <c r="K188" s="7">
        <f t="shared" si="4"/>
        <v>29036</v>
      </c>
      <c r="L188" s="40">
        <f>Grupe!$K$9</f>
        <v>0</v>
      </c>
      <c r="M188" s="41">
        <f>Natasa[[#This Row],[Cijena s rabat 1. (€/km) ]]*(1-Natasa[[#This Row],[Rabat grupa 2. (%)]])</f>
        <v>29036</v>
      </c>
    </row>
    <row r="189" spans="1:13" x14ac:dyDescent="0.25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26131</v>
      </c>
      <c r="J189" s="6">
        <f>Grupe!$K$8</f>
        <v>0</v>
      </c>
      <c r="K189" s="7">
        <f t="shared" si="4"/>
        <v>26131</v>
      </c>
      <c r="L189" s="40">
        <f>Grupe!$K$9</f>
        <v>0</v>
      </c>
      <c r="M189" s="41">
        <f>Natasa[[#This Row],[Cijena s rabat 1. (€/km) ]]*(1-Natasa[[#This Row],[Rabat grupa 2. (%)]])</f>
        <v>26131</v>
      </c>
    </row>
    <row r="190" spans="1:13" x14ac:dyDescent="0.25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981</v>
      </c>
      <c r="J190" s="6">
        <f>Grupe!$K$8</f>
        <v>0</v>
      </c>
      <c r="K190" s="7">
        <f t="shared" si="4"/>
        <v>981</v>
      </c>
      <c r="L190" s="40">
        <f>Grupe!$K$9</f>
        <v>0</v>
      </c>
      <c r="M190" s="41">
        <f>Natasa[[#This Row],[Cijena s rabat 1. (€/km) ]]*(1-Natasa[[#This Row],[Rabat grupa 2. (%)]])</f>
        <v>981</v>
      </c>
    </row>
    <row r="191" spans="1:13" x14ac:dyDescent="0.25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1179</v>
      </c>
      <c r="J191" s="6">
        <f>Grupe!$K$8</f>
        <v>0</v>
      </c>
      <c r="K191" s="7">
        <f t="shared" si="4"/>
        <v>1179</v>
      </c>
      <c r="L191" s="40">
        <f>Grupe!$K$9</f>
        <v>0</v>
      </c>
      <c r="M191" s="41">
        <f>Natasa[[#This Row],[Cijena s rabat 1. (€/km) ]]*(1-Natasa[[#This Row],[Rabat grupa 2. (%)]])</f>
        <v>1179</v>
      </c>
    </row>
    <row r="192" spans="1:13" x14ac:dyDescent="0.25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1419</v>
      </c>
      <c r="J192" s="6">
        <f>Grupe!$K$8</f>
        <v>0</v>
      </c>
      <c r="K192" s="7">
        <f t="shared" si="4"/>
        <v>1419</v>
      </c>
      <c r="L192" s="40">
        <f>Grupe!$K$9</f>
        <v>0</v>
      </c>
      <c r="M192" s="41">
        <f>Natasa[[#This Row],[Cijena s rabat 1. (€/km) ]]*(1-Natasa[[#This Row],[Rabat grupa 2. (%)]])</f>
        <v>1419</v>
      </c>
    </row>
    <row r="193" spans="1:13" x14ac:dyDescent="0.25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1878</v>
      </c>
      <c r="J193" s="6">
        <f>Grupe!$K$8</f>
        <v>0</v>
      </c>
      <c r="K193" s="7">
        <f t="shared" si="4"/>
        <v>1878</v>
      </c>
      <c r="L193" s="40">
        <f>Grupe!$K$9</f>
        <v>0</v>
      </c>
      <c r="M193" s="41">
        <f>Natasa[[#This Row],[Cijena s rabat 1. (€/km) ]]*(1-Natasa[[#This Row],[Rabat grupa 2. (%)]])</f>
        <v>1878</v>
      </c>
    </row>
    <row r="194" spans="1:13" x14ac:dyDescent="0.25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2376</v>
      </c>
      <c r="J194" s="6">
        <f>Grupe!$K$8</f>
        <v>0</v>
      </c>
      <c r="K194" s="7">
        <f t="shared" si="4"/>
        <v>2376</v>
      </c>
      <c r="L194" s="40">
        <f>Grupe!$K$9</f>
        <v>0</v>
      </c>
      <c r="M194" s="41">
        <f>Natasa[[#This Row],[Cijena s rabat 1. (€/km) ]]*(1-Natasa[[#This Row],[Rabat grupa 2. (%)]])</f>
        <v>2376</v>
      </c>
    </row>
    <row r="195" spans="1:13" x14ac:dyDescent="0.25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3634</v>
      </c>
      <c r="J195" s="6">
        <f>Grupe!$K$8</f>
        <v>0</v>
      </c>
      <c r="K195" s="7">
        <f t="shared" si="4"/>
        <v>3634</v>
      </c>
      <c r="L195" s="40">
        <f>Grupe!$K$9</f>
        <v>0</v>
      </c>
      <c r="M195" s="41">
        <f>Natasa[[#This Row],[Cijena s rabat 1. (€/km) ]]*(1-Natasa[[#This Row],[Rabat grupa 2. (%)]])</f>
        <v>3634</v>
      </c>
    </row>
    <row r="196" spans="1:13" x14ac:dyDescent="0.25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7578</v>
      </c>
      <c r="J196" s="6">
        <f>Grupe!$K$8</f>
        <v>0</v>
      </c>
      <c r="K196" s="7">
        <f t="shared" si="4"/>
        <v>7578</v>
      </c>
      <c r="L196" s="40">
        <f>Grupe!$K$9</f>
        <v>0</v>
      </c>
      <c r="M196" s="41">
        <f>Natasa[[#This Row],[Cijena s rabat 1. (€/km) ]]*(1-Natasa[[#This Row],[Rabat grupa 2. (%)]])</f>
        <v>7578</v>
      </c>
    </row>
    <row r="197" spans="1:13" x14ac:dyDescent="0.25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10293</v>
      </c>
      <c r="J197" s="6">
        <f>Grupe!$K$8</f>
        <v>0</v>
      </c>
      <c r="K197" s="7">
        <f t="shared" si="4"/>
        <v>10293</v>
      </c>
      <c r="L197" s="40">
        <f>Grupe!$K$9</f>
        <v>0</v>
      </c>
      <c r="M197" s="41">
        <f>Natasa[[#This Row],[Cijena s rabat 1. (€/km) ]]*(1-Natasa[[#This Row],[Rabat grupa 2. (%)]])</f>
        <v>10293</v>
      </c>
    </row>
    <row r="198" spans="1:13" x14ac:dyDescent="0.25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1113</v>
      </c>
      <c r="J198" s="6">
        <f>Grupe!$K$8</f>
        <v>0</v>
      </c>
      <c r="K198" s="7">
        <f t="shared" si="4"/>
        <v>1113</v>
      </c>
      <c r="L198" s="40">
        <f>Grupe!$K$9</f>
        <v>0</v>
      </c>
      <c r="M198" s="41">
        <f>Natasa[[#This Row],[Cijena s rabat 1. (€/km) ]]*(1-Natasa[[#This Row],[Rabat grupa 2. (%)]])</f>
        <v>1113</v>
      </c>
    </row>
    <row r="199" spans="1:13" x14ac:dyDescent="0.25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1417</v>
      </c>
      <c r="J199" s="6">
        <f>Grupe!$K$8</f>
        <v>0</v>
      </c>
      <c r="K199" s="7">
        <f t="shared" si="4"/>
        <v>1417</v>
      </c>
      <c r="L199" s="40">
        <f>Grupe!$K$9</f>
        <v>0</v>
      </c>
      <c r="M199" s="41">
        <f>Natasa[[#This Row],[Cijena s rabat 1. (€/km) ]]*(1-Natasa[[#This Row],[Rabat grupa 2. (%)]])</f>
        <v>1417</v>
      </c>
    </row>
    <row r="200" spans="1:13" x14ac:dyDescent="0.25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1799</v>
      </c>
      <c r="J200" s="6">
        <f>Grupe!$K$8</f>
        <v>0</v>
      </c>
      <c r="K200" s="7">
        <f t="shared" ref="K200:K255" si="5">I200*(1-J200)</f>
        <v>1799</v>
      </c>
      <c r="L200" s="40">
        <f>Grupe!$K$9</f>
        <v>0</v>
      </c>
      <c r="M200" s="41">
        <f>Natasa[[#This Row],[Cijena s rabat 1. (€/km) ]]*(1-Natasa[[#This Row],[Rabat grupa 2. (%)]])</f>
        <v>1799</v>
      </c>
    </row>
    <row r="201" spans="1:13" x14ac:dyDescent="0.25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2144</v>
      </c>
      <c r="J201" s="6">
        <f>Grupe!$K$8</f>
        <v>0</v>
      </c>
      <c r="K201" s="7">
        <f t="shared" si="5"/>
        <v>2144</v>
      </c>
      <c r="L201" s="40">
        <f>Grupe!$K$9</f>
        <v>0</v>
      </c>
      <c r="M201" s="41">
        <f>Natasa[[#This Row],[Cijena s rabat 1. (€/km) ]]*(1-Natasa[[#This Row],[Rabat grupa 2. (%)]])</f>
        <v>2144</v>
      </c>
    </row>
    <row r="202" spans="1:13" x14ac:dyDescent="0.25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2934</v>
      </c>
      <c r="J202" s="6">
        <f>Grupe!$K$8</f>
        <v>0</v>
      </c>
      <c r="K202" s="7">
        <f t="shared" si="5"/>
        <v>2934</v>
      </c>
      <c r="L202" s="40">
        <f>Grupe!$K$9</f>
        <v>0</v>
      </c>
      <c r="M202" s="41">
        <f>Natasa[[#This Row],[Cijena s rabat 1. (€/km) ]]*(1-Natasa[[#This Row],[Rabat grupa 2. (%)]])</f>
        <v>2934</v>
      </c>
    </row>
    <row r="203" spans="1:13" x14ac:dyDescent="0.25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4541</v>
      </c>
      <c r="J203" s="6">
        <f>Grupe!$K$8</f>
        <v>0</v>
      </c>
      <c r="K203" s="7">
        <f t="shared" si="5"/>
        <v>4541</v>
      </c>
      <c r="L203" s="40">
        <f>Grupe!$K$9</f>
        <v>0</v>
      </c>
      <c r="M203" s="41">
        <f>Natasa[[#This Row],[Cijena s rabat 1. (€/km) ]]*(1-Natasa[[#This Row],[Rabat grupa 2. (%)]])</f>
        <v>4541</v>
      </c>
    </row>
    <row r="204" spans="1:13" x14ac:dyDescent="0.25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6283</v>
      </c>
      <c r="J204" s="6">
        <f>Grupe!$K$8</f>
        <v>0</v>
      </c>
      <c r="K204" s="7">
        <f t="shared" si="5"/>
        <v>6283</v>
      </c>
      <c r="L204" s="40">
        <f>Grupe!$K$9</f>
        <v>0</v>
      </c>
      <c r="M204" s="41">
        <f>Natasa[[#This Row],[Cijena s rabat 1. (€/km) ]]*(1-Natasa[[#This Row],[Rabat grupa 2. (%)]])</f>
        <v>6283</v>
      </c>
    </row>
    <row r="205" spans="1:13" x14ac:dyDescent="0.25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8345</v>
      </c>
      <c r="J205" s="6">
        <f>Grupe!$K$8</f>
        <v>0</v>
      </c>
      <c r="K205" s="7">
        <f t="shared" si="5"/>
        <v>8345</v>
      </c>
      <c r="L205" s="40">
        <f>Grupe!$K$9</f>
        <v>0</v>
      </c>
      <c r="M205" s="41">
        <f>Natasa[[#This Row],[Cijena s rabat 1. (€/km) ]]*(1-Natasa[[#This Row],[Rabat grupa 2. (%)]])</f>
        <v>8345</v>
      </c>
    </row>
    <row r="206" spans="1:13" x14ac:dyDescent="0.25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10601</v>
      </c>
      <c r="J206" s="6">
        <f>Grupe!$K$8</f>
        <v>0</v>
      </c>
      <c r="K206" s="7">
        <f t="shared" si="5"/>
        <v>10601</v>
      </c>
      <c r="L206" s="40">
        <f>Grupe!$K$9</f>
        <v>0</v>
      </c>
      <c r="M206" s="41">
        <f>Natasa[[#This Row],[Cijena s rabat 1. (€/km) ]]*(1-Natasa[[#This Row],[Rabat grupa 2. (%)]])</f>
        <v>10601</v>
      </c>
    </row>
    <row r="207" spans="1:13" x14ac:dyDescent="0.25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1334</v>
      </c>
      <c r="J207" s="6">
        <f>Grupe!$K$8</f>
        <v>0</v>
      </c>
      <c r="K207" s="7">
        <f t="shared" si="5"/>
        <v>1334</v>
      </c>
      <c r="L207" s="40">
        <f>Grupe!$K$9</f>
        <v>0</v>
      </c>
      <c r="M207" s="41">
        <f>Natasa[[#This Row],[Cijena s rabat 1. (€/km) ]]*(1-Natasa[[#This Row],[Rabat grupa 2. (%)]])</f>
        <v>1334</v>
      </c>
    </row>
    <row r="208" spans="1:13" x14ac:dyDescent="0.25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1873</v>
      </c>
      <c r="J208" s="6">
        <f>Grupe!$K$8</f>
        <v>0</v>
      </c>
      <c r="K208" s="7">
        <f t="shared" si="5"/>
        <v>1873</v>
      </c>
      <c r="L208" s="40">
        <f>Grupe!$K$9</f>
        <v>0</v>
      </c>
      <c r="M208" s="41">
        <f>Natasa[[#This Row],[Cijena s rabat 1. (€/km) ]]*(1-Natasa[[#This Row],[Rabat grupa 2. (%)]])</f>
        <v>1873</v>
      </c>
    </row>
    <row r="209" spans="1:13" x14ac:dyDescent="0.25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2273</v>
      </c>
      <c r="J209" s="6">
        <f>Grupe!$K$8</f>
        <v>0</v>
      </c>
      <c r="K209" s="7">
        <f t="shared" si="5"/>
        <v>2273</v>
      </c>
      <c r="L209" s="40">
        <f>Grupe!$K$9</f>
        <v>0</v>
      </c>
      <c r="M209" s="41">
        <f>Natasa[[#This Row],[Cijena s rabat 1. (€/km) ]]*(1-Natasa[[#This Row],[Rabat grupa 2. (%)]])</f>
        <v>2273</v>
      </c>
    </row>
    <row r="210" spans="1:13" x14ac:dyDescent="0.25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2984</v>
      </c>
      <c r="J210" s="6">
        <f>Grupe!$K$8</f>
        <v>0</v>
      </c>
      <c r="K210" s="7">
        <f t="shared" si="5"/>
        <v>2984</v>
      </c>
      <c r="L210" s="40">
        <f>Grupe!$K$9</f>
        <v>0</v>
      </c>
      <c r="M210" s="41">
        <f>Natasa[[#This Row],[Cijena s rabat 1. (€/km) ]]*(1-Natasa[[#This Row],[Rabat grupa 2. (%)]])</f>
        <v>2984</v>
      </c>
    </row>
    <row r="211" spans="1:13" x14ac:dyDescent="0.25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3934</v>
      </c>
      <c r="J211" s="6">
        <f>Grupe!$K$8</f>
        <v>0</v>
      </c>
      <c r="K211" s="7">
        <f t="shared" si="5"/>
        <v>3934</v>
      </c>
      <c r="L211" s="40">
        <f>Grupe!$K$9</f>
        <v>0</v>
      </c>
      <c r="M211" s="41">
        <f>Natasa[[#This Row],[Cijena s rabat 1. (€/km) ]]*(1-Natasa[[#This Row],[Rabat grupa 2. (%)]])</f>
        <v>3934</v>
      </c>
    </row>
    <row r="212" spans="1:13" x14ac:dyDescent="0.25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6382</v>
      </c>
      <c r="J212" s="6">
        <f>Grupe!$K$8</f>
        <v>0</v>
      </c>
      <c r="K212" s="7">
        <f t="shared" si="5"/>
        <v>6382</v>
      </c>
      <c r="L212" s="40">
        <f>Grupe!$K$9</f>
        <v>0</v>
      </c>
      <c r="M212" s="41">
        <f>Natasa[[#This Row],[Cijena s rabat 1. (€/km) ]]*(1-Natasa[[#This Row],[Rabat grupa 2. (%)]])</f>
        <v>6382</v>
      </c>
    </row>
    <row r="213" spans="1:13" x14ac:dyDescent="0.25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8996</v>
      </c>
      <c r="J213" s="6">
        <f>Grupe!$K$8</f>
        <v>0</v>
      </c>
      <c r="K213" s="7">
        <f t="shared" si="5"/>
        <v>8996</v>
      </c>
      <c r="L213" s="40">
        <f>Grupe!$K$9</f>
        <v>0</v>
      </c>
      <c r="M213" s="41">
        <f>Natasa[[#This Row],[Cijena s rabat 1. (€/km) ]]*(1-Natasa[[#This Row],[Rabat grupa 2. (%)]])</f>
        <v>8996</v>
      </c>
    </row>
    <row r="214" spans="1:13" x14ac:dyDescent="0.25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13625</v>
      </c>
      <c r="J214" s="6">
        <f>Grupe!$K$8</f>
        <v>0</v>
      </c>
      <c r="K214" s="7">
        <f t="shared" si="5"/>
        <v>13625</v>
      </c>
      <c r="L214" s="40">
        <f>Grupe!$K$9</f>
        <v>0</v>
      </c>
      <c r="M214" s="41">
        <f>Natasa[[#This Row],[Cijena s rabat 1. (€/km) ]]*(1-Natasa[[#This Row],[Rabat grupa 2. (%)]])</f>
        <v>13625</v>
      </c>
    </row>
    <row r="215" spans="1:13" x14ac:dyDescent="0.25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17598</v>
      </c>
      <c r="J215" s="6">
        <f>Grupe!$K$8</f>
        <v>0</v>
      </c>
      <c r="K215" s="7">
        <f t="shared" si="5"/>
        <v>17598</v>
      </c>
      <c r="L215" s="40">
        <f>Grupe!$K$9</f>
        <v>0</v>
      </c>
      <c r="M215" s="41">
        <f>Natasa[[#This Row],[Cijena s rabat 1. (€/km) ]]*(1-Natasa[[#This Row],[Rabat grupa 2. (%)]])</f>
        <v>17598</v>
      </c>
    </row>
    <row r="216" spans="1:13" x14ac:dyDescent="0.25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3060</v>
      </c>
      <c r="J216" s="6">
        <f>Grupe!$K$8</f>
        <v>0</v>
      </c>
      <c r="K216" s="7">
        <f t="shared" si="5"/>
        <v>3060</v>
      </c>
      <c r="L216" s="40">
        <f>Grupe!$K$9</f>
        <v>0</v>
      </c>
      <c r="M216" s="41">
        <f>Natasa[[#This Row],[Cijena s rabat 1. (€/km) ]]*(1-Natasa[[#This Row],[Rabat grupa 2. (%)]])</f>
        <v>3060</v>
      </c>
    </row>
    <row r="217" spans="1:13" x14ac:dyDescent="0.25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3436</v>
      </c>
      <c r="J217" s="6">
        <f>Grupe!$K$8</f>
        <v>0</v>
      </c>
      <c r="K217" s="7">
        <f t="shared" si="5"/>
        <v>3436</v>
      </c>
      <c r="L217" s="40">
        <f>Grupe!$K$9</f>
        <v>0</v>
      </c>
      <c r="M217" s="41">
        <f>Natasa[[#This Row],[Cijena s rabat 1. (€/km) ]]*(1-Natasa[[#This Row],[Rabat grupa 2. (%)]])</f>
        <v>3436</v>
      </c>
    </row>
    <row r="218" spans="1:13" x14ac:dyDescent="0.25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4663</v>
      </c>
      <c r="J218" s="6">
        <f>Grupe!$K$8</f>
        <v>0</v>
      </c>
      <c r="K218" s="7">
        <f t="shared" si="5"/>
        <v>4663</v>
      </c>
      <c r="L218" s="40">
        <f>Grupe!$K$9</f>
        <v>0</v>
      </c>
      <c r="M218" s="41">
        <f>Natasa[[#This Row],[Cijena s rabat 1. (€/km) ]]*(1-Natasa[[#This Row],[Rabat grupa 2. (%)]])</f>
        <v>4663</v>
      </c>
    </row>
    <row r="219" spans="1:13" x14ac:dyDescent="0.25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4532</v>
      </c>
      <c r="J219" s="6">
        <f>Grupe!$K$8</f>
        <v>0</v>
      </c>
      <c r="K219" s="7">
        <f t="shared" si="5"/>
        <v>4532</v>
      </c>
      <c r="L219" s="40">
        <f>Grupe!$K$9</f>
        <v>0</v>
      </c>
      <c r="M219" s="41">
        <f>Natasa[[#This Row],[Cijena s rabat 1. (€/km) ]]*(1-Natasa[[#This Row],[Rabat grupa 2. (%)]])</f>
        <v>4532</v>
      </c>
    </row>
    <row r="220" spans="1:13" x14ac:dyDescent="0.25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9630</v>
      </c>
      <c r="J220" s="6">
        <f>Grupe!$K$8</f>
        <v>0</v>
      </c>
      <c r="K220" s="7">
        <f t="shared" si="5"/>
        <v>9630</v>
      </c>
      <c r="L220" s="40">
        <f>Grupe!$K$9</f>
        <v>0</v>
      </c>
      <c r="M220" s="41">
        <f>Natasa[[#This Row],[Cijena s rabat 1. (€/km) ]]*(1-Natasa[[#This Row],[Rabat grupa 2. (%)]])</f>
        <v>9630</v>
      </c>
    </row>
    <row r="221" spans="1:13" x14ac:dyDescent="0.25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13652</v>
      </c>
      <c r="J221" s="6">
        <f>Grupe!$K$8</f>
        <v>0</v>
      </c>
      <c r="K221" s="7">
        <f t="shared" si="5"/>
        <v>13652</v>
      </c>
      <c r="L221" s="40">
        <f>Grupe!$K$9</f>
        <v>0</v>
      </c>
      <c r="M221" s="41">
        <f>Natasa[[#This Row],[Cijena s rabat 1. (€/km) ]]*(1-Natasa[[#This Row],[Rabat grupa 2. (%)]])</f>
        <v>13652</v>
      </c>
    </row>
    <row r="222" spans="1:13" x14ac:dyDescent="0.25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5566</v>
      </c>
      <c r="J222" s="6">
        <f>Grupe!$K$8</f>
        <v>0</v>
      </c>
      <c r="K222" s="7">
        <f t="shared" si="5"/>
        <v>5566</v>
      </c>
      <c r="L222" s="40">
        <f>Grupe!$K$9</f>
        <v>0</v>
      </c>
      <c r="M222" s="41">
        <f>Natasa[[#This Row],[Cijena s rabat 1. (€/km) ]]*(1-Natasa[[#This Row],[Rabat grupa 2. (%)]])</f>
        <v>5566</v>
      </c>
    </row>
    <row r="223" spans="1:13" x14ac:dyDescent="0.25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6072</v>
      </c>
      <c r="J223" s="6">
        <f>Grupe!$K$8</f>
        <v>0</v>
      </c>
      <c r="K223" s="7">
        <f t="shared" si="5"/>
        <v>6072</v>
      </c>
      <c r="L223" s="40">
        <f>Grupe!$K$9</f>
        <v>0</v>
      </c>
      <c r="M223" s="41">
        <f>Natasa[[#This Row],[Cijena s rabat 1. (€/km) ]]*(1-Natasa[[#This Row],[Rabat grupa 2. (%)]])</f>
        <v>6072</v>
      </c>
    </row>
    <row r="224" spans="1:13" x14ac:dyDescent="0.25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7863</v>
      </c>
      <c r="J224" s="6">
        <f>Grupe!$K$8</f>
        <v>0</v>
      </c>
      <c r="K224" s="7">
        <f t="shared" si="5"/>
        <v>7863</v>
      </c>
      <c r="L224" s="40">
        <f>Grupe!$K$9</f>
        <v>0</v>
      </c>
      <c r="M224" s="41">
        <f>Natasa[[#This Row],[Cijena s rabat 1. (€/km) ]]*(1-Natasa[[#This Row],[Rabat grupa 2. (%)]])</f>
        <v>7863</v>
      </c>
    </row>
    <row r="225" spans="1:13" x14ac:dyDescent="0.25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8769</v>
      </c>
      <c r="J225" s="6">
        <f>Grupe!$K$8</f>
        <v>0</v>
      </c>
      <c r="K225" s="7">
        <f t="shared" si="5"/>
        <v>8769</v>
      </c>
      <c r="L225" s="40">
        <f>Grupe!$K$9</f>
        <v>0</v>
      </c>
      <c r="M225" s="41">
        <f>Natasa[[#This Row],[Cijena s rabat 1. (€/km) ]]*(1-Natasa[[#This Row],[Rabat grupa 2. (%)]])</f>
        <v>8769</v>
      </c>
    </row>
    <row r="226" spans="1:13" x14ac:dyDescent="0.25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12812</v>
      </c>
      <c r="J226" s="6">
        <f>Grupe!$K$8</f>
        <v>0</v>
      </c>
      <c r="K226" s="7">
        <f t="shared" si="5"/>
        <v>12812</v>
      </c>
      <c r="L226" s="40">
        <f>Grupe!$K$9</f>
        <v>0</v>
      </c>
      <c r="M226" s="41">
        <f>Natasa[[#This Row],[Cijena s rabat 1. (€/km) ]]*(1-Natasa[[#This Row],[Rabat grupa 2. (%)]])</f>
        <v>12812</v>
      </c>
    </row>
    <row r="227" spans="1:13" x14ac:dyDescent="0.25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15302</v>
      </c>
      <c r="J227" s="6">
        <f>Grupe!$K$8</f>
        <v>0</v>
      </c>
      <c r="K227" s="7">
        <f t="shared" si="5"/>
        <v>15302</v>
      </c>
      <c r="L227" s="40">
        <f>Grupe!$K$9</f>
        <v>0</v>
      </c>
      <c r="M227" s="41">
        <f>Natasa[[#This Row],[Cijena s rabat 1. (€/km) ]]*(1-Natasa[[#This Row],[Rabat grupa 2. (%)]])</f>
        <v>15302</v>
      </c>
    </row>
    <row r="228" spans="1:13" x14ac:dyDescent="0.25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19705</v>
      </c>
      <c r="J228" s="6">
        <f>Grupe!$K$8</f>
        <v>0</v>
      </c>
      <c r="K228" s="7">
        <f t="shared" si="5"/>
        <v>19705</v>
      </c>
      <c r="L228" s="40">
        <f>Grupe!$K$9</f>
        <v>0</v>
      </c>
      <c r="M228" s="41">
        <f>Natasa[[#This Row],[Cijena s rabat 1. (€/km) ]]*(1-Natasa[[#This Row],[Rabat grupa 2. (%)]])</f>
        <v>19705</v>
      </c>
    </row>
    <row r="229" spans="1:13" x14ac:dyDescent="0.25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23470</v>
      </c>
      <c r="J229" s="6">
        <f>Grupe!$K$8</f>
        <v>0</v>
      </c>
      <c r="K229" s="7">
        <f t="shared" si="5"/>
        <v>23470</v>
      </c>
      <c r="L229" s="40">
        <f>Grupe!$K$9</f>
        <v>0</v>
      </c>
      <c r="M229" s="41">
        <f>Natasa[[#This Row],[Cijena s rabat 1. (€/km) ]]*(1-Natasa[[#This Row],[Rabat grupa 2. (%)]])</f>
        <v>23470</v>
      </c>
    </row>
    <row r="230" spans="1:13" x14ac:dyDescent="0.25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3837</v>
      </c>
      <c r="J230" s="6">
        <f>Grupe!$K$8</f>
        <v>0</v>
      </c>
      <c r="K230" s="7">
        <f t="shared" si="5"/>
        <v>3837</v>
      </c>
      <c r="L230" s="40">
        <f>Grupe!$K$9</f>
        <v>0</v>
      </c>
      <c r="M230" s="41">
        <f>Natasa[[#This Row],[Cijena s rabat 1. (€/km) ]]*(1-Natasa[[#This Row],[Rabat grupa 2. (%)]])</f>
        <v>3837</v>
      </c>
    </row>
    <row r="231" spans="1:13" x14ac:dyDescent="0.25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5835</v>
      </c>
      <c r="J231" s="6">
        <f>Grupe!$K$8</f>
        <v>0</v>
      </c>
      <c r="K231" s="7">
        <f t="shared" si="5"/>
        <v>5835</v>
      </c>
      <c r="L231" s="40">
        <f>Grupe!$K$9</f>
        <v>0</v>
      </c>
      <c r="M231" s="41">
        <f>Natasa[[#This Row],[Cijena s rabat 1. (€/km) ]]*(1-Natasa[[#This Row],[Rabat grupa 2. (%)]])</f>
        <v>5835</v>
      </c>
    </row>
    <row r="232" spans="1:13" x14ac:dyDescent="0.25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7782</v>
      </c>
      <c r="J232" s="6">
        <f>Grupe!$K$8</f>
        <v>0</v>
      </c>
      <c r="K232" s="7">
        <f t="shared" si="5"/>
        <v>7782</v>
      </c>
      <c r="L232" s="40">
        <f>Grupe!$K$9</f>
        <v>0</v>
      </c>
      <c r="M232" s="41">
        <f>Natasa[[#This Row],[Cijena s rabat 1. (€/km) ]]*(1-Natasa[[#This Row],[Rabat grupa 2. (%)]])</f>
        <v>7782</v>
      </c>
    </row>
    <row r="233" spans="1:13" x14ac:dyDescent="0.25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10581</v>
      </c>
      <c r="J233" s="6">
        <f>Grupe!$K$8</f>
        <v>0</v>
      </c>
      <c r="K233" s="7">
        <f t="shared" si="5"/>
        <v>10581</v>
      </c>
      <c r="L233" s="40">
        <f>Grupe!$K$9</f>
        <v>0</v>
      </c>
      <c r="M233" s="41">
        <f>Natasa[[#This Row],[Cijena s rabat 1. (€/km) ]]*(1-Natasa[[#This Row],[Rabat grupa 2. (%)]])</f>
        <v>10581</v>
      </c>
    </row>
    <row r="234" spans="1:13" x14ac:dyDescent="0.25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14657</v>
      </c>
      <c r="J234" s="6">
        <f>Grupe!$K$8</f>
        <v>0</v>
      </c>
      <c r="K234" s="7">
        <f t="shared" si="5"/>
        <v>14657</v>
      </c>
      <c r="L234" s="40">
        <f>Grupe!$K$9</f>
        <v>0</v>
      </c>
      <c r="M234" s="41">
        <f>Natasa[[#This Row],[Cijena s rabat 1. (€/km) ]]*(1-Natasa[[#This Row],[Rabat grupa 2. (%)]])</f>
        <v>14657</v>
      </c>
    </row>
    <row r="235" spans="1:13" x14ac:dyDescent="0.25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20566</v>
      </c>
      <c r="J235" s="6">
        <f>Grupe!$K$8</f>
        <v>0</v>
      </c>
      <c r="K235" s="7">
        <f t="shared" si="5"/>
        <v>20566</v>
      </c>
      <c r="L235" s="40">
        <f>Grupe!$K$9</f>
        <v>0</v>
      </c>
      <c r="M235" s="41">
        <f>Natasa[[#This Row],[Cijena s rabat 1. (€/km) ]]*(1-Natasa[[#This Row],[Rabat grupa 2. (%)]])</f>
        <v>20566</v>
      </c>
    </row>
    <row r="236" spans="1:13" x14ac:dyDescent="0.25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25681</v>
      </c>
      <c r="J236" s="6">
        <f>Grupe!$K$8</f>
        <v>0</v>
      </c>
      <c r="K236" s="7">
        <f t="shared" si="5"/>
        <v>25681</v>
      </c>
      <c r="L236" s="40">
        <f>Grupe!$K$9</f>
        <v>0</v>
      </c>
      <c r="M236" s="41">
        <f>Natasa[[#This Row],[Cijena s rabat 1. (€/km) ]]*(1-Natasa[[#This Row],[Rabat grupa 2. (%)]])</f>
        <v>25681</v>
      </c>
    </row>
    <row r="237" spans="1:13" x14ac:dyDescent="0.25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30530</v>
      </c>
      <c r="J237" s="6">
        <f>Grupe!$K$8</f>
        <v>0</v>
      </c>
      <c r="K237" s="7">
        <f t="shared" si="5"/>
        <v>30530</v>
      </c>
      <c r="L237" s="40">
        <f>Grupe!$K$9</f>
        <v>0</v>
      </c>
      <c r="M237" s="41">
        <f>Natasa[[#This Row],[Cijena s rabat 1. (€/km) ]]*(1-Natasa[[#This Row],[Rabat grupa 2. (%)]])</f>
        <v>30530</v>
      </c>
    </row>
    <row r="238" spans="1:13" x14ac:dyDescent="0.25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38968</v>
      </c>
      <c r="J238" s="6">
        <f>Grupe!$K$8</f>
        <v>0</v>
      </c>
      <c r="K238" s="7">
        <f t="shared" si="5"/>
        <v>38968</v>
      </c>
      <c r="L238" s="40">
        <f>Grupe!$K$9</f>
        <v>0</v>
      </c>
      <c r="M238" s="41">
        <f>Natasa[[#This Row],[Cijena s rabat 1. (€/km) ]]*(1-Natasa[[#This Row],[Rabat grupa 2. (%)]])</f>
        <v>38968</v>
      </c>
    </row>
    <row r="239" spans="1:13" x14ac:dyDescent="0.25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51768</v>
      </c>
      <c r="J239" s="6">
        <f>Grupe!$K$8</f>
        <v>0</v>
      </c>
      <c r="K239" s="7">
        <f t="shared" si="5"/>
        <v>51768</v>
      </c>
      <c r="L239" s="40">
        <f>Grupe!$K$9</f>
        <v>0</v>
      </c>
      <c r="M239" s="41">
        <f>Natasa[[#This Row],[Cijena s rabat 1. (€/km) ]]*(1-Natasa[[#This Row],[Rabat grupa 2. (%)]])</f>
        <v>51768</v>
      </c>
    </row>
    <row r="240" spans="1:13" x14ac:dyDescent="0.25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64712</v>
      </c>
      <c r="J240" s="6">
        <f>Grupe!$K$8</f>
        <v>0</v>
      </c>
      <c r="K240" s="7">
        <f t="shared" si="5"/>
        <v>64712</v>
      </c>
      <c r="L240" s="40">
        <f>Grupe!$K$9</f>
        <v>0</v>
      </c>
      <c r="M240" s="41">
        <f>Natasa[[#This Row],[Cijena s rabat 1. (€/km) ]]*(1-Natasa[[#This Row],[Rabat grupa 2. (%)]])</f>
        <v>64712</v>
      </c>
    </row>
    <row r="241" spans="1:13" x14ac:dyDescent="0.25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970</v>
      </c>
      <c r="J241" s="6">
        <f>Grupe!$K$8</f>
        <v>0</v>
      </c>
      <c r="K241" s="7">
        <f t="shared" si="5"/>
        <v>970</v>
      </c>
      <c r="L241" s="40">
        <f>Grupe!$K$9</f>
        <v>0</v>
      </c>
      <c r="M241" s="41">
        <f>Natasa[[#This Row],[Cijena s rabat 1. (€/km) ]]*(1-Natasa[[#This Row],[Rabat grupa 2. (%)]])</f>
        <v>970</v>
      </c>
    </row>
    <row r="242" spans="1:13" x14ac:dyDescent="0.25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1345</v>
      </c>
      <c r="J242" s="6">
        <f>Grupe!$K$8</f>
        <v>0</v>
      </c>
      <c r="K242" s="7">
        <f t="shared" si="5"/>
        <v>1345</v>
      </c>
      <c r="L242" s="40">
        <f>Grupe!$K$9</f>
        <v>0</v>
      </c>
      <c r="M242" s="41">
        <f>Natasa[[#This Row],[Cijena s rabat 1. (€/km) ]]*(1-Natasa[[#This Row],[Rabat grupa 2. (%)]])</f>
        <v>1345</v>
      </c>
    </row>
    <row r="243" spans="1:13" x14ac:dyDescent="0.25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1032</v>
      </c>
      <c r="J243" s="6">
        <f>Grupe!$K$8</f>
        <v>0</v>
      </c>
      <c r="K243" s="7">
        <f t="shared" si="5"/>
        <v>1032</v>
      </c>
      <c r="L243" s="40">
        <f>Grupe!$K$9</f>
        <v>0</v>
      </c>
      <c r="M243" s="41">
        <f>Natasa[[#This Row],[Cijena s rabat 1. (€/km) ]]*(1-Natasa[[#This Row],[Rabat grupa 2. (%)]])</f>
        <v>1032</v>
      </c>
    </row>
    <row r="244" spans="1:13" x14ac:dyDescent="0.25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1533</v>
      </c>
      <c r="J244" s="6">
        <f>Grupe!$K$8</f>
        <v>0</v>
      </c>
      <c r="K244" s="7">
        <f t="shared" si="5"/>
        <v>1533</v>
      </c>
      <c r="L244" s="40">
        <f>Grupe!$K$9</f>
        <v>0</v>
      </c>
      <c r="M244" s="41">
        <f>Natasa[[#This Row],[Cijena s rabat 1. (€/km) ]]*(1-Natasa[[#This Row],[Rabat grupa 2. (%)]])</f>
        <v>1533</v>
      </c>
    </row>
    <row r="245" spans="1:13" x14ac:dyDescent="0.25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2871</v>
      </c>
      <c r="J245" s="6">
        <f>Grupe!$K$8</f>
        <v>0</v>
      </c>
      <c r="K245" s="7">
        <f t="shared" si="5"/>
        <v>2871</v>
      </c>
      <c r="L245" s="40">
        <f>Grupe!$K$9</f>
        <v>0</v>
      </c>
      <c r="M245" s="41">
        <f>Natasa[[#This Row],[Cijena s rabat 1. (€/km) ]]*(1-Natasa[[#This Row],[Rabat grupa 2. (%)]])</f>
        <v>2871</v>
      </c>
    </row>
    <row r="246" spans="1:13" x14ac:dyDescent="0.25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4100</v>
      </c>
      <c r="J246" s="6">
        <f>Grupe!$K$8</f>
        <v>0</v>
      </c>
      <c r="K246" s="7">
        <f t="shared" si="5"/>
        <v>4100</v>
      </c>
      <c r="L246" s="40">
        <f>Grupe!$K$9</f>
        <v>0</v>
      </c>
      <c r="M246" s="41">
        <f>Natasa[[#This Row],[Cijena s rabat 1. (€/km) ]]*(1-Natasa[[#This Row],[Rabat grupa 2. (%)]])</f>
        <v>4100</v>
      </c>
    </row>
    <row r="247" spans="1:13" x14ac:dyDescent="0.25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1491</v>
      </c>
      <c r="J247" s="6">
        <f>Grupe!$K$8</f>
        <v>0</v>
      </c>
      <c r="K247" s="7">
        <f t="shared" si="5"/>
        <v>1491</v>
      </c>
      <c r="L247" s="40">
        <f>Grupe!$K$9</f>
        <v>0</v>
      </c>
      <c r="M247" s="41">
        <f>Natasa[[#This Row],[Cijena s rabat 1. (€/km) ]]*(1-Natasa[[#This Row],[Rabat grupa 2. (%)]])</f>
        <v>1491</v>
      </c>
    </row>
    <row r="248" spans="1:13" x14ac:dyDescent="0.25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2200</v>
      </c>
      <c r="J248" s="6">
        <f>Grupe!$K$8</f>
        <v>0</v>
      </c>
      <c r="K248" s="7">
        <f t="shared" si="5"/>
        <v>2200</v>
      </c>
      <c r="L248" s="40">
        <f>Grupe!$K$9</f>
        <v>0</v>
      </c>
      <c r="M248" s="41">
        <f>Natasa[[#This Row],[Cijena s rabat 1. (€/km) ]]*(1-Natasa[[#This Row],[Rabat grupa 2. (%)]])</f>
        <v>2200</v>
      </c>
    </row>
    <row r="249" spans="1:13" x14ac:dyDescent="0.25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3572</v>
      </c>
      <c r="J249" s="6">
        <f>Grupe!$K$8</f>
        <v>0</v>
      </c>
      <c r="K249" s="7">
        <f t="shared" si="5"/>
        <v>3572</v>
      </c>
      <c r="L249" s="40">
        <f>Grupe!$K$9</f>
        <v>0</v>
      </c>
      <c r="M249" s="41">
        <f>Natasa[[#This Row],[Cijena s rabat 1. (€/km) ]]*(1-Natasa[[#This Row],[Rabat grupa 2. (%)]])</f>
        <v>3572</v>
      </c>
    </row>
    <row r="250" spans="1:13" x14ac:dyDescent="0.25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5390</v>
      </c>
      <c r="J250" s="6">
        <f>Grupe!$K$8</f>
        <v>0</v>
      </c>
      <c r="K250" s="7">
        <f t="shared" si="5"/>
        <v>5390</v>
      </c>
      <c r="L250" s="40">
        <f>Grupe!$K$9</f>
        <v>0</v>
      </c>
      <c r="M250" s="41">
        <f>Natasa[[#This Row],[Cijena s rabat 1. (€/km) ]]*(1-Natasa[[#This Row],[Rabat grupa 2. (%)]])</f>
        <v>5390</v>
      </c>
    </row>
    <row r="251" spans="1:13" x14ac:dyDescent="0.25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8213</v>
      </c>
      <c r="J251" s="6">
        <f>Grupe!$K$8</f>
        <v>0</v>
      </c>
      <c r="K251" s="7">
        <f t="shared" si="5"/>
        <v>8213</v>
      </c>
      <c r="L251" s="40">
        <f>Grupe!$K$9</f>
        <v>0</v>
      </c>
      <c r="M251" s="41">
        <f>Natasa[[#This Row],[Cijena s rabat 1. (€/km) ]]*(1-Natasa[[#This Row],[Rabat grupa 2. (%)]])</f>
        <v>8213</v>
      </c>
    </row>
    <row r="252" spans="1:13" x14ac:dyDescent="0.25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12706</v>
      </c>
      <c r="J252" s="6">
        <f>Grupe!$K$8</f>
        <v>0</v>
      </c>
      <c r="K252" s="7">
        <f t="shared" si="5"/>
        <v>12706</v>
      </c>
      <c r="L252" s="40">
        <f>Grupe!$K$9</f>
        <v>0</v>
      </c>
      <c r="M252" s="41">
        <f>Natasa[[#This Row],[Cijena s rabat 1. (€/km) ]]*(1-Natasa[[#This Row],[Rabat grupa 2. (%)]])</f>
        <v>12706</v>
      </c>
    </row>
    <row r="253" spans="1:13" x14ac:dyDescent="0.25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20392</v>
      </c>
      <c r="J253" s="6">
        <f>Grupe!$K$8</f>
        <v>0</v>
      </c>
      <c r="K253" s="7">
        <f t="shared" si="5"/>
        <v>20392</v>
      </c>
      <c r="L253" s="40">
        <f>Grupe!$K$9</f>
        <v>0</v>
      </c>
      <c r="M253" s="41">
        <f>Natasa[[#This Row],[Cijena s rabat 1. (€/km) ]]*(1-Natasa[[#This Row],[Rabat grupa 2. (%)]])</f>
        <v>20392</v>
      </c>
    </row>
    <row r="254" spans="1:13" x14ac:dyDescent="0.25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27805</v>
      </c>
      <c r="J254" s="6">
        <f>Grupe!$K$8</f>
        <v>0</v>
      </c>
      <c r="K254" s="7">
        <f t="shared" si="5"/>
        <v>27805</v>
      </c>
      <c r="L254" s="40">
        <f>Grupe!$K$9</f>
        <v>0</v>
      </c>
      <c r="M254" s="41">
        <f>Natasa[[#This Row],[Cijena s rabat 1. (€/km) ]]*(1-Natasa[[#This Row],[Rabat grupa 2. (%)]])</f>
        <v>27805</v>
      </c>
    </row>
    <row r="255" spans="1:13" x14ac:dyDescent="0.25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36111</v>
      </c>
      <c r="J255" s="6">
        <f>Grupe!$K$8</f>
        <v>0</v>
      </c>
      <c r="K255" s="7">
        <f t="shared" si="5"/>
        <v>36111</v>
      </c>
      <c r="L255" s="40">
        <f>Grupe!$K$9</f>
        <v>0</v>
      </c>
      <c r="M255" s="41">
        <f>Natasa[[#This Row],[Cijena s rabat 1. (€/km) ]]*(1-Natasa[[#This Row],[Rabat grupa 2. (%)]])</f>
        <v>36111</v>
      </c>
    </row>
    <row r="256" spans="1:13" x14ac:dyDescent="0.25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51457</v>
      </c>
      <c r="J256" s="6">
        <f>Grupe!$K$8</f>
        <v>0</v>
      </c>
      <c r="K256" s="7">
        <f t="shared" ref="K256:K312" si="6">I256*(1-J256)</f>
        <v>51457</v>
      </c>
      <c r="L256" s="40">
        <f>Grupe!$K$9</f>
        <v>0</v>
      </c>
      <c r="M256" s="41">
        <f>Natasa[[#This Row],[Cijena s rabat 1. (€/km) ]]*(1-Natasa[[#This Row],[Rabat grupa 2. (%)]])</f>
        <v>51457</v>
      </c>
    </row>
    <row r="257" spans="1:13" x14ac:dyDescent="0.25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71380</v>
      </c>
      <c r="J257" s="6">
        <f>Grupe!$K$8</f>
        <v>0</v>
      </c>
      <c r="K257" s="7">
        <f t="shared" si="6"/>
        <v>71380</v>
      </c>
      <c r="L257" s="40">
        <f>Grupe!$K$9</f>
        <v>0</v>
      </c>
      <c r="M257" s="41">
        <f>Natasa[[#This Row],[Cijena s rabat 1. (€/km) ]]*(1-Natasa[[#This Row],[Rabat grupa 2. (%)]])</f>
        <v>71380</v>
      </c>
    </row>
    <row r="258" spans="1:13" x14ac:dyDescent="0.25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89605</v>
      </c>
      <c r="J258" s="6">
        <f>Grupe!$K$8</f>
        <v>0</v>
      </c>
      <c r="K258" s="7">
        <f t="shared" si="6"/>
        <v>89605</v>
      </c>
      <c r="L258" s="40">
        <f>Grupe!$K$9</f>
        <v>0</v>
      </c>
      <c r="M258" s="41">
        <f>Natasa[[#This Row],[Cijena s rabat 1. (€/km) ]]*(1-Natasa[[#This Row],[Rabat grupa 2. (%)]])</f>
        <v>89605</v>
      </c>
    </row>
    <row r="259" spans="1:13" x14ac:dyDescent="0.25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111074</v>
      </c>
      <c r="J259" s="6">
        <f>Grupe!$K$8</f>
        <v>0</v>
      </c>
      <c r="K259" s="7">
        <f t="shared" si="6"/>
        <v>111074</v>
      </c>
      <c r="L259" s="40">
        <f>Grupe!$K$9</f>
        <v>0</v>
      </c>
      <c r="M259" s="41">
        <f>Natasa[[#This Row],[Cijena s rabat 1. (€/km) ]]*(1-Natasa[[#This Row],[Rabat grupa 2. (%)]])</f>
        <v>111074</v>
      </c>
    </row>
    <row r="260" spans="1:13" x14ac:dyDescent="0.25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135227</v>
      </c>
      <c r="J260" s="6">
        <f>Grupe!$K$8</f>
        <v>0</v>
      </c>
      <c r="K260" s="7">
        <f t="shared" si="6"/>
        <v>135227</v>
      </c>
      <c r="L260" s="40">
        <f>Grupe!$K$9</f>
        <v>0</v>
      </c>
      <c r="M260" s="41">
        <f>Natasa[[#This Row],[Cijena s rabat 1. (€/km) ]]*(1-Natasa[[#This Row],[Rabat grupa 2. (%)]])</f>
        <v>135227</v>
      </c>
    </row>
    <row r="261" spans="1:13" x14ac:dyDescent="0.25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179672</v>
      </c>
      <c r="J261" s="6">
        <f>Grupe!$K$8</f>
        <v>0</v>
      </c>
      <c r="K261" s="7">
        <f t="shared" si="6"/>
        <v>179672</v>
      </c>
      <c r="L261" s="40">
        <f>Grupe!$K$9</f>
        <v>0</v>
      </c>
      <c r="M261" s="41">
        <f>Natasa[[#This Row],[Cijena s rabat 1. (€/km) ]]*(1-Natasa[[#This Row],[Rabat grupa 2. (%)]])</f>
        <v>179672</v>
      </c>
    </row>
    <row r="262" spans="1:13" x14ac:dyDescent="0.25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1628</v>
      </c>
      <c r="J262" s="6">
        <f>Grupe!$K$8</f>
        <v>0</v>
      </c>
      <c r="K262" s="7">
        <f t="shared" si="6"/>
        <v>1628</v>
      </c>
      <c r="L262" s="40">
        <f>Grupe!$K$9</f>
        <v>0</v>
      </c>
      <c r="M262" s="41">
        <f>Natasa[[#This Row],[Cijena s rabat 1. (€/km) ]]*(1-Natasa[[#This Row],[Rabat grupa 2. (%)]])</f>
        <v>1628</v>
      </c>
    </row>
    <row r="263" spans="1:13" x14ac:dyDescent="0.25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2491</v>
      </c>
      <c r="J263" s="6">
        <f>Grupe!$K$8</f>
        <v>0</v>
      </c>
      <c r="K263" s="7">
        <f t="shared" si="6"/>
        <v>2491</v>
      </c>
      <c r="L263" s="40">
        <f>Grupe!$K$9</f>
        <v>0</v>
      </c>
      <c r="M263" s="41">
        <f>Natasa[[#This Row],[Cijena s rabat 1. (€/km) ]]*(1-Natasa[[#This Row],[Rabat grupa 2. (%)]])</f>
        <v>2491</v>
      </c>
    </row>
    <row r="264" spans="1:13" x14ac:dyDescent="0.25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4245</v>
      </c>
      <c r="J264" s="6">
        <f>Grupe!$K$8</f>
        <v>0</v>
      </c>
      <c r="K264" s="7">
        <f t="shared" si="6"/>
        <v>4245</v>
      </c>
      <c r="L264" s="40">
        <f>Grupe!$K$9</f>
        <v>0</v>
      </c>
      <c r="M264" s="41">
        <f>Natasa[[#This Row],[Cijena s rabat 1. (€/km) ]]*(1-Natasa[[#This Row],[Rabat grupa 2. (%)]])</f>
        <v>4245</v>
      </c>
    </row>
    <row r="265" spans="1:13" x14ac:dyDescent="0.25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6083</v>
      </c>
      <c r="J265" s="6">
        <f>Grupe!$K$8</f>
        <v>0</v>
      </c>
      <c r="K265" s="7">
        <f t="shared" si="6"/>
        <v>6083</v>
      </c>
      <c r="L265" s="40">
        <f>Grupe!$K$9</f>
        <v>0</v>
      </c>
      <c r="M265" s="41">
        <f>Natasa[[#This Row],[Cijena s rabat 1. (€/km) ]]*(1-Natasa[[#This Row],[Rabat grupa 2. (%)]])</f>
        <v>6083</v>
      </c>
    </row>
    <row r="266" spans="1:13" x14ac:dyDescent="0.25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9667</v>
      </c>
      <c r="J266" s="6">
        <f>Grupe!$K$8</f>
        <v>0</v>
      </c>
      <c r="K266" s="7">
        <f t="shared" si="6"/>
        <v>9667</v>
      </c>
      <c r="L266" s="40">
        <f>Grupe!$K$9</f>
        <v>0</v>
      </c>
      <c r="M266" s="41">
        <f>Natasa[[#This Row],[Cijena s rabat 1. (€/km) ]]*(1-Natasa[[#This Row],[Rabat grupa 2. (%)]])</f>
        <v>9667</v>
      </c>
    </row>
    <row r="267" spans="1:13" x14ac:dyDescent="0.25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15082</v>
      </c>
      <c r="J267" s="6">
        <f>Grupe!$K$8</f>
        <v>0</v>
      </c>
      <c r="K267" s="7">
        <f t="shared" si="6"/>
        <v>15082</v>
      </c>
      <c r="L267" s="40">
        <f>Grupe!$K$9</f>
        <v>0</v>
      </c>
      <c r="M267" s="41">
        <f>Natasa[[#This Row],[Cijena s rabat 1. (€/km) ]]*(1-Natasa[[#This Row],[Rabat grupa 2. (%)]])</f>
        <v>15082</v>
      </c>
    </row>
    <row r="268" spans="1:13" x14ac:dyDescent="0.25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25051</v>
      </c>
      <c r="J268" s="6">
        <f>Grupe!$K$8</f>
        <v>0</v>
      </c>
      <c r="K268" s="7">
        <f t="shared" si="6"/>
        <v>25051</v>
      </c>
      <c r="L268" s="40">
        <f>Grupe!$K$9</f>
        <v>0</v>
      </c>
      <c r="M268" s="41">
        <f>Natasa[[#This Row],[Cijena s rabat 1. (€/km) ]]*(1-Natasa[[#This Row],[Rabat grupa 2. (%)]])</f>
        <v>25051</v>
      </c>
    </row>
    <row r="269" spans="1:13" x14ac:dyDescent="0.25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33574</v>
      </c>
      <c r="J269" s="6">
        <f>Grupe!$K$8</f>
        <v>0</v>
      </c>
      <c r="K269" s="7">
        <f t="shared" si="6"/>
        <v>33574</v>
      </c>
      <c r="L269" s="40">
        <f>Grupe!$K$9</f>
        <v>0</v>
      </c>
      <c r="M269" s="41">
        <f>Natasa[[#This Row],[Cijena s rabat 1. (€/km) ]]*(1-Natasa[[#This Row],[Rabat grupa 2. (%)]])</f>
        <v>33574</v>
      </c>
    </row>
    <row r="270" spans="1:13" x14ac:dyDescent="0.25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2797</v>
      </c>
      <c r="J270" s="6">
        <f>Grupe!$K$8</f>
        <v>0</v>
      </c>
      <c r="K270" s="7">
        <f t="shared" si="6"/>
        <v>2797</v>
      </c>
      <c r="L270" s="40">
        <f>Grupe!$K$9</f>
        <v>0</v>
      </c>
      <c r="M270" s="41">
        <f>Natasa[[#This Row],[Cijena s rabat 1. (€/km) ]]*(1-Natasa[[#This Row],[Rabat grupa 2. (%)]])</f>
        <v>2797</v>
      </c>
    </row>
    <row r="271" spans="1:13" x14ac:dyDescent="0.25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4774</v>
      </c>
      <c r="J271" s="6">
        <f>Grupe!$K$8</f>
        <v>0</v>
      </c>
      <c r="K271" s="7">
        <f t="shared" si="6"/>
        <v>4774</v>
      </c>
      <c r="L271" s="40">
        <f>Grupe!$K$9</f>
        <v>0</v>
      </c>
      <c r="M271" s="41">
        <f>Natasa[[#This Row],[Cijena s rabat 1. (€/km) ]]*(1-Natasa[[#This Row],[Rabat grupa 2. (%)]])</f>
        <v>4774</v>
      </c>
    </row>
    <row r="272" spans="1:13" x14ac:dyDescent="0.25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5273</v>
      </c>
      <c r="J272" s="6">
        <f>Grupe!$K$8</f>
        <v>0</v>
      </c>
      <c r="K272" s="7">
        <f t="shared" si="6"/>
        <v>5273</v>
      </c>
      <c r="L272" s="40">
        <f>Grupe!$K$9</f>
        <v>0</v>
      </c>
      <c r="M272" s="41">
        <f>Natasa[[#This Row],[Cijena s rabat 1. (€/km) ]]*(1-Natasa[[#This Row],[Rabat grupa 2. (%)]])</f>
        <v>5273</v>
      </c>
    </row>
    <row r="273" spans="1:13" x14ac:dyDescent="0.25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6550</v>
      </c>
      <c r="J273" s="6">
        <f>Grupe!$K$8</f>
        <v>0</v>
      </c>
      <c r="K273" s="7">
        <f t="shared" si="6"/>
        <v>6550</v>
      </c>
      <c r="L273" s="40">
        <f>Grupe!$K$9</f>
        <v>0</v>
      </c>
      <c r="M273" s="41">
        <f>Natasa[[#This Row],[Cijena s rabat 1. (€/km) ]]*(1-Natasa[[#This Row],[Rabat grupa 2. (%)]])</f>
        <v>6550</v>
      </c>
    </row>
    <row r="274" spans="1:13" x14ac:dyDescent="0.25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7012</v>
      </c>
      <c r="J274" s="6">
        <f>Grupe!$K$8</f>
        <v>0</v>
      </c>
      <c r="K274" s="7">
        <f t="shared" si="6"/>
        <v>7012</v>
      </c>
      <c r="L274" s="40">
        <f>Grupe!$K$9</f>
        <v>0</v>
      </c>
      <c r="M274" s="41">
        <f>Natasa[[#This Row],[Cijena s rabat 1. (€/km) ]]*(1-Natasa[[#This Row],[Rabat grupa 2. (%)]])</f>
        <v>7012</v>
      </c>
    </row>
    <row r="275" spans="1:13" x14ac:dyDescent="0.25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8771</v>
      </c>
      <c r="J275" s="6">
        <f>Grupe!$K$8</f>
        <v>0</v>
      </c>
      <c r="K275" s="7">
        <f t="shared" si="6"/>
        <v>8771</v>
      </c>
      <c r="L275" s="40">
        <f>Grupe!$K$9</f>
        <v>0</v>
      </c>
      <c r="M275" s="41">
        <f>Natasa[[#This Row],[Cijena s rabat 1. (€/km) ]]*(1-Natasa[[#This Row],[Rabat grupa 2. (%)]])</f>
        <v>8771</v>
      </c>
    </row>
    <row r="276" spans="1:13" x14ac:dyDescent="0.25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9236</v>
      </c>
      <c r="J276" s="6">
        <f>Grupe!$K$8</f>
        <v>0</v>
      </c>
      <c r="K276" s="7">
        <f t="shared" si="6"/>
        <v>9236</v>
      </c>
      <c r="L276" s="40">
        <f>Grupe!$K$9</f>
        <v>0</v>
      </c>
      <c r="M276" s="41">
        <f>Natasa[[#This Row],[Cijena s rabat 1. (€/km) ]]*(1-Natasa[[#This Row],[Rabat grupa 2. (%)]])</f>
        <v>9236</v>
      </c>
    </row>
    <row r="277" spans="1:13" x14ac:dyDescent="0.25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13306</v>
      </c>
      <c r="J277" s="6">
        <f>Grupe!$K$8</f>
        <v>0</v>
      </c>
      <c r="K277" s="7">
        <f t="shared" si="6"/>
        <v>13306</v>
      </c>
      <c r="L277" s="40">
        <f>Grupe!$K$9</f>
        <v>0</v>
      </c>
      <c r="M277" s="41">
        <f>Natasa[[#This Row],[Cijena s rabat 1. (€/km) ]]*(1-Natasa[[#This Row],[Rabat grupa 2. (%)]])</f>
        <v>13306</v>
      </c>
    </row>
    <row r="278" spans="1:13" x14ac:dyDescent="0.25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4574</v>
      </c>
      <c r="J278" s="6">
        <f>Grupe!$K$8</f>
        <v>0</v>
      </c>
      <c r="K278" s="7">
        <f t="shared" si="6"/>
        <v>4574</v>
      </c>
      <c r="L278" s="40">
        <f>Grupe!$K$9</f>
        <v>0</v>
      </c>
      <c r="M278" s="41">
        <f>Natasa[[#This Row],[Cijena s rabat 1. (€/km) ]]*(1-Natasa[[#This Row],[Rabat grupa 2. (%)]])</f>
        <v>4574</v>
      </c>
    </row>
    <row r="279" spans="1:13" x14ac:dyDescent="0.25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7457</v>
      </c>
      <c r="J279" s="6">
        <f>Grupe!$K$8</f>
        <v>0</v>
      </c>
      <c r="K279" s="7">
        <f t="shared" si="6"/>
        <v>7457</v>
      </c>
      <c r="L279" s="40">
        <f>Grupe!$K$9</f>
        <v>0</v>
      </c>
      <c r="M279" s="41">
        <f>Natasa[[#This Row],[Cijena s rabat 1. (€/km) ]]*(1-Natasa[[#This Row],[Rabat grupa 2. (%)]])</f>
        <v>7457</v>
      </c>
    </row>
    <row r="280" spans="1:13" x14ac:dyDescent="0.25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8419</v>
      </c>
      <c r="J280" s="6">
        <f>Grupe!$K$8</f>
        <v>0</v>
      </c>
      <c r="K280" s="7">
        <f t="shared" si="6"/>
        <v>8419</v>
      </c>
      <c r="L280" s="40">
        <f>Grupe!$K$9</f>
        <v>0</v>
      </c>
      <c r="M280" s="41">
        <f>Natasa[[#This Row],[Cijena s rabat 1. (€/km) ]]*(1-Natasa[[#This Row],[Rabat grupa 2. (%)]])</f>
        <v>8419</v>
      </c>
    </row>
    <row r="281" spans="1:13" x14ac:dyDescent="0.25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10293</v>
      </c>
      <c r="J281" s="6">
        <f>Grupe!$K$8</f>
        <v>0</v>
      </c>
      <c r="K281" s="7">
        <f t="shared" si="6"/>
        <v>10293</v>
      </c>
      <c r="L281" s="40">
        <f>Grupe!$K$9</f>
        <v>0</v>
      </c>
      <c r="M281" s="41">
        <f>Natasa[[#This Row],[Cijena s rabat 1. (€/km) ]]*(1-Natasa[[#This Row],[Rabat grupa 2. (%)]])</f>
        <v>10293</v>
      </c>
    </row>
    <row r="282" spans="1:13" x14ac:dyDescent="0.25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12206</v>
      </c>
      <c r="J282" s="6">
        <f>Grupe!$K$8</f>
        <v>0</v>
      </c>
      <c r="K282" s="7">
        <f t="shared" si="6"/>
        <v>12206</v>
      </c>
      <c r="L282" s="40">
        <f>Grupe!$K$9</f>
        <v>0</v>
      </c>
      <c r="M282" s="41">
        <f>Natasa[[#This Row],[Cijena s rabat 1. (€/km) ]]*(1-Natasa[[#This Row],[Rabat grupa 2. (%)]])</f>
        <v>12206</v>
      </c>
    </row>
    <row r="283" spans="1:13" x14ac:dyDescent="0.25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13404</v>
      </c>
      <c r="J283" s="6">
        <f>Grupe!$K$8</f>
        <v>0</v>
      </c>
      <c r="K283" s="7">
        <f t="shared" si="6"/>
        <v>13404</v>
      </c>
      <c r="L283" s="40">
        <f>Grupe!$K$9</f>
        <v>0</v>
      </c>
      <c r="M283" s="41">
        <f>Natasa[[#This Row],[Cijena s rabat 1. (€/km) ]]*(1-Natasa[[#This Row],[Rabat grupa 2. (%)]])</f>
        <v>13404</v>
      </c>
    </row>
    <row r="284" spans="1:13" x14ac:dyDescent="0.25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16401</v>
      </c>
      <c r="J284" s="6">
        <f>Grupe!$K$8</f>
        <v>0</v>
      </c>
      <c r="K284" s="7">
        <f t="shared" si="6"/>
        <v>16401</v>
      </c>
      <c r="L284" s="40">
        <f>Grupe!$K$9</f>
        <v>0</v>
      </c>
      <c r="M284" s="41">
        <f>Natasa[[#This Row],[Cijena s rabat 1. (€/km) ]]*(1-Natasa[[#This Row],[Rabat grupa 2. (%)]])</f>
        <v>16401</v>
      </c>
    </row>
    <row r="285" spans="1:13" x14ac:dyDescent="0.25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21088</v>
      </c>
      <c r="J285" s="6">
        <f>Grupe!$K$8</f>
        <v>0</v>
      </c>
      <c r="K285" s="7">
        <f t="shared" si="6"/>
        <v>21088</v>
      </c>
      <c r="L285" s="40">
        <f>Grupe!$K$9</f>
        <v>0</v>
      </c>
      <c r="M285" s="41">
        <f>Natasa[[#This Row],[Cijena s rabat 1. (€/km) ]]*(1-Natasa[[#This Row],[Rabat grupa 2. (%)]])</f>
        <v>21088</v>
      </c>
    </row>
    <row r="286" spans="1:13" x14ac:dyDescent="0.25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7658</v>
      </c>
      <c r="J286" s="6">
        <f>Grupe!$K$8</f>
        <v>0</v>
      </c>
      <c r="K286" s="7">
        <f t="shared" si="6"/>
        <v>7658</v>
      </c>
      <c r="L286" s="40">
        <f>Grupe!$K$9</f>
        <v>0</v>
      </c>
      <c r="M286" s="41">
        <f>Natasa[[#This Row],[Cijena s rabat 1. (€/km) ]]*(1-Natasa[[#This Row],[Rabat grupa 2. (%)]])</f>
        <v>7658</v>
      </c>
    </row>
    <row r="287" spans="1:13" x14ac:dyDescent="0.25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17899</v>
      </c>
      <c r="J287" s="6">
        <f>Grupe!$K$8</f>
        <v>0</v>
      </c>
      <c r="K287" s="7">
        <f t="shared" si="6"/>
        <v>17899</v>
      </c>
      <c r="L287" s="40">
        <f>Grupe!$K$9</f>
        <v>0</v>
      </c>
      <c r="M287" s="41">
        <f>Natasa[[#This Row],[Cijena s rabat 1. (€/km) ]]*(1-Natasa[[#This Row],[Rabat grupa 2. (%)]])</f>
        <v>17899</v>
      </c>
    </row>
    <row r="288" spans="1:13" x14ac:dyDescent="0.25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22955</v>
      </c>
      <c r="J288" s="6">
        <f>Grupe!$K$8</f>
        <v>0</v>
      </c>
      <c r="K288" s="7">
        <f t="shared" si="6"/>
        <v>22955</v>
      </c>
      <c r="L288" s="40">
        <f>Grupe!$K$9</f>
        <v>0</v>
      </c>
      <c r="M288" s="41">
        <f>Natasa[[#This Row],[Cijena s rabat 1. (€/km) ]]*(1-Natasa[[#This Row],[Rabat grupa 2. (%)]])</f>
        <v>22955</v>
      </c>
    </row>
    <row r="289" spans="1:13" x14ac:dyDescent="0.25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23652</v>
      </c>
      <c r="J289" s="6">
        <f>Grupe!$K$8</f>
        <v>0</v>
      </c>
      <c r="K289" s="7">
        <f t="shared" si="6"/>
        <v>23652</v>
      </c>
      <c r="L289" s="40">
        <f>Grupe!$K$9</f>
        <v>0</v>
      </c>
      <c r="M289" s="41">
        <f>Natasa[[#This Row],[Cijena s rabat 1. (€/km) ]]*(1-Natasa[[#This Row],[Rabat grupa 2. (%)]])</f>
        <v>23652</v>
      </c>
    </row>
    <row r="290" spans="1:13" x14ac:dyDescent="0.25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10560</v>
      </c>
      <c r="J290" s="6">
        <f>Grupe!$K$8</f>
        <v>0</v>
      </c>
      <c r="K290" s="7">
        <f t="shared" si="6"/>
        <v>10560</v>
      </c>
      <c r="L290" s="40">
        <f>Grupe!$K$9</f>
        <v>0</v>
      </c>
      <c r="M290" s="41">
        <f>Natasa[[#This Row],[Cijena s rabat 1. (€/km) ]]*(1-Natasa[[#This Row],[Rabat grupa 2. (%)]])</f>
        <v>10560</v>
      </c>
    </row>
    <row r="291" spans="1:13" x14ac:dyDescent="0.25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4423</v>
      </c>
      <c r="J291" s="6">
        <f>Grupe!$K$8</f>
        <v>0</v>
      </c>
      <c r="K291" s="7">
        <f t="shared" si="6"/>
        <v>4423</v>
      </c>
      <c r="L291" s="40">
        <f>Grupe!$K$9</f>
        <v>0</v>
      </c>
      <c r="M291" s="41">
        <f>Natasa[[#This Row],[Cijena s rabat 1. (€/km) ]]*(1-Natasa[[#This Row],[Rabat grupa 2. (%)]])</f>
        <v>4423</v>
      </c>
    </row>
    <row r="292" spans="1:13" x14ac:dyDescent="0.25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6489</v>
      </c>
      <c r="J292" s="6">
        <f>Grupe!$K$8</f>
        <v>0</v>
      </c>
      <c r="K292" s="7">
        <f t="shared" si="6"/>
        <v>6489</v>
      </c>
      <c r="L292" s="40">
        <f>Grupe!$K$9</f>
        <v>0</v>
      </c>
      <c r="M292" s="41">
        <f>Natasa[[#This Row],[Cijena s rabat 1. (€/km) ]]*(1-Natasa[[#This Row],[Rabat grupa 2. (%)]])</f>
        <v>6489</v>
      </c>
    </row>
    <row r="293" spans="1:13" x14ac:dyDescent="0.25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8717</v>
      </c>
      <c r="J293" s="6">
        <f>Grupe!$K$8</f>
        <v>0</v>
      </c>
      <c r="K293" s="7">
        <f t="shared" si="6"/>
        <v>8717</v>
      </c>
      <c r="L293" s="40">
        <f>Grupe!$K$9</f>
        <v>0</v>
      </c>
      <c r="M293" s="41">
        <f>Natasa[[#This Row],[Cijena s rabat 1. (€/km) ]]*(1-Natasa[[#This Row],[Rabat grupa 2. (%)]])</f>
        <v>8717</v>
      </c>
    </row>
    <row r="294" spans="1:13" x14ac:dyDescent="0.25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11713</v>
      </c>
      <c r="J294" s="6">
        <f>Grupe!$K$8</f>
        <v>0</v>
      </c>
      <c r="K294" s="7">
        <f t="shared" si="6"/>
        <v>11713</v>
      </c>
      <c r="L294" s="40">
        <f>Grupe!$K$9</f>
        <v>0</v>
      </c>
      <c r="M294" s="41">
        <f>Natasa[[#This Row],[Cijena s rabat 1. (€/km) ]]*(1-Natasa[[#This Row],[Rabat grupa 2. (%)]])</f>
        <v>11713</v>
      </c>
    </row>
    <row r="295" spans="1:13" x14ac:dyDescent="0.25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15935</v>
      </c>
      <c r="J295" s="6">
        <f>Grupe!$K$8</f>
        <v>0</v>
      </c>
      <c r="K295" s="7">
        <f t="shared" si="6"/>
        <v>15935</v>
      </c>
      <c r="L295" s="40">
        <f>Grupe!$K$9</f>
        <v>0</v>
      </c>
      <c r="M295" s="41">
        <f>Natasa[[#This Row],[Cijena s rabat 1. (€/km) ]]*(1-Natasa[[#This Row],[Rabat grupa 2. (%)]])</f>
        <v>15935</v>
      </c>
    </row>
    <row r="296" spans="1:13" x14ac:dyDescent="0.25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22852</v>
      </c>
      <c r="J296" s="6">
        <f>Grupe!$K$8</f>
        <v>0</v>
      </c>
      <c r="K296" s="7">
        <f t="shared" si="6"/>
        <v>22852</v>
      </c>
      <c r="L296" s="40">
        <f>Grupe!$K$9</f>
        <v>0</v>
      </c>
      <c r="M296" s="41">
        <f>Natasa[[#This Row],[Cijena s rabat 1. (€/km) ]]*(1-Natasa[[#This Row],[Rabat grupa 2. (%)]])</f>
        <v>22852</v>
      </c>
    </row>
    <row r="297" spans="1:13" x14ac:dyDescent="0.25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24918</v>
      </c>
      <c r="J297" s="6">
        <f>Grupe!$K$8</f>
        <v>0</v>
      </c>
      <c r="K297" s="7">
        <f t="shared" si="6"/>
        <v>24918</v>
      </c>
      <c r="L297" s="40">
        <f>Grupe!$K$9</f>
        <v>0</v>
      </c>
      <c r="M297" s="41">
        <f>Natasa[[#This Row],[Cijena s rabat 1. (€/km) ]]*(1-Natasa[[#This Row],[Rabat grupa 2. (%)]])</f>
        <v>24918</v>
      </c>
    </row>
    <row r="298" spans="1:13" x14ac:dyDescent="0.25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31916</v>
      </c>
      <c r="J298" s="6">
        <f>Grupe!$K$8</f>
        <v>0</v>
      </c>
      <c r="K298" s="7">
        <f t="shared" si="6"/>
        <v>31916</v>
      </c>
      <c r="L298" s="40">
        <f>Grupe!$K$9</f>
        <v>0</v>
      </c>
      <c r="M298" s="41">
        <f>Natasa[[#This Row],[Cijena s rabat 1. (€/km) ]]*(1-Natasa[[#This Row],[Rabat grupa 2. (%)]])</f>
        <v>31916</v>
      </c>
    </row>
    <row r="299" spans="1:13" x14ac:dyDescent="0.25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34918</v>
      </c>
      <c r="J299" s="6">
        <f>Grupe!$K$8</f>
        <v>0</v>
      </c>
      <c r="K299" s="7">
        <f t="shared" si="6"/>
        <v>34918</v>
      </c>
      <c r="L299" s="40">
        <f>Grupe!$K$9</f>
        <v>0</v>
      </c>
      <c r="M299" s="41">
        <f>Natasa[[#This Row],[Cijena s rabat 1. (€/km) ]]*(1-Natasa[[#This Row],[Rabat grupa 2. (%)]])</f>
        <v>34918</v>
      </c>
    </row>
    <row r="300" spans="1:13" x14ac:dyDescent="0.25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49889</v>
      </c>
      <c r="J300" s="6">
        <f>Grupe!$K$8</f>
        <v>0</v>
      </c>
      <c r="K300" s="7">
        <f t="shared" si="6"/>
        <v>49889</v>
      </c>
      <c r="L300" s="40">
        <f>Grupe!$K$9</f>
        <v>0</v>
      </c>
      <c r="M300" s="41">
        <f>Natasa[[#This Row],[Cijena s rabat 1. (€/km) ]]*(1-Natasa[[#This Row],[Rabat grupa 2. (%)]])</f>
        <v>49889</v>
      </c>
    </row>
    <row r="301" spans="1:13" x14ac:dyDescent="0.25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59455</v>
      </c>
      <c r="J301" s="6">
        <f>Grupe!$K$8</f>
        <v>0</v>
      </c>
      <c r="K301" s="7">
        <f t="shared" si="6"/>
        <v>59455</v>
      </c>
      <c r="L301" s="40">
        <f>Grupe!$K$9</f>
        <v>0</v>
      </c>
      <c r="M301" s="41">
        <f>Natasa[[#This Row],[Cijena s rabat 1. (€/km) ]]*(1-Natasa[[#This Row],[Rabat grupa 2. (%)]])</f>
        <v>59455</v>
      </c>
    </row>
    <row r="302" spans="1:13" x14ac:dyDescent="0.25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1162</v>
      </c>
      <c r="J302" s="6">
        <f>Grupe!$K$8</f>
        <v>0</v>
      </c>
      <c r="K302" s="7">
        <f t="shared" si="6"/>
        <v>1162</v>
      </c>
      <c r="L302" s="40">
        <f>Grupe!$K$9</f>
        <v>0</v>
      </c>
      <c r="M302" s="41">
        <f>Natasa[[#This Row],[Cijena s rabat 1. (€/km) ]]*(1-Natasa[[#This Row],[Rabat grupa 2. (%)]])</f>
        <v>1162</v>
      </c>
    </row>
    <row r="303" spans="1:13" x14ac:dyDescent="0.25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1834</v>
      </c>
      <c r="J303" s="6">
        <f>Grupe!$K$8</f>
        <v>0</v>
      </c>
      <c r="K303" s="7">
        <f t="shared" si="6"/>
        <v>1834</v>
      </c>
      <c r="L303" s="40">
        <f>Grupe!$K$9</f>
        <v>0</v>
      </c>
      <c r="M303" s="41">
        <f>Natasa[[#This Row],[Cijena s rabat 1. (€/km) ]]*(1-Natasa[[#This Row],[Rabat grupa 2. (%)]])</f>
        <v>1834</v>
      </c>
    </row>
    <row r="304" spans="1:13" x14ac:dyDescent="0.25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1280</v>
      </c>
      <c r="J304" s="6">
        <f>Grupe!$K$8</f>
        <v>0</v>
      </c>
      <c r="K304" s="7">
        <f t="shared" si="6"/>
        <v>1280</v>
      </c>
      <c r="L304" s="40">
        <f>Grupe!$K$9</f>
        <v>0</v>
      </c>
      <c r="M304" s="41">
        <f>Natasa[[#This Row],[Cijena s rabat 1. (€/km) ]]*(1-Natasa[[#This Row],[Rabat grupa 2. (%)]])</f>
        <v>1280</v>
      </c>
    </row>
    <row r="305" spans="1:13" x14ac:dyDescent="0.25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1797</v>
      </c>
      <c r="J305" s="6">
        <f>Grupe!$K$8</f>
        <v>0</v>
      </c>
      <c r="K305" s="7">
        <f t="shared" si="6"/>
        <v>1797</v>
      </c>
      <c r="L305" s="40">
        <f>Grupe!$K$9</f>
        <v>0</v>
      </c>
      <c r="M305" s="41">
        <f>Natasa[[#This Row],[Cijena s rabat 1. (€/km) ]]*(1-Natasa[[#This Row],[Rabat grupa 2. (%)]])</f>
        <v>1797</v>
      </c>
    </row>
    <row r="306" spans="1:13" x14ac:dyDescent="0.25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1792</v>
      </c>
      <c r="J306" s="6">
        <f>Grupe!$K$8</f>
        <v>0</v>
      </c>
      <c r="K306" s="7">
        <f t="shared" si="6"/>
        <v>1792</v>
      </c>
      <c r="L306" s="40">
        <f>Grupe!$K$9</f>
        <v>0</v>
      </c>
      <c r="M306" s="41">
        <f>Natasa[[#This Row],[Cijena s rabat 1. (€/km) ]]*(1-Natasa[[#This Row],[Rabat grupa 2. (%)]])</f>
        <v>1792</v>
      </c>
    </row>
    <row r="307" spans="1:13" x14ac:dyDescent="0.25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2636</v>
      </c>
      <c r="J307" s="6">
        <f>Grupe!$K$8</f>
        <v>0</v>
      </c>
      <c r="K307" s="7">
        <f t="shared" si="6"/>
        <v>2636</v>
      </c>
      <c r="L307" s="40">
        <f>Grupe!$K$9</f>
        <v>0</v>
      </c>
      <c r="M307" s="41">
        <f>Natasa[[#This Row],[Cijena s rabat 1. (€/km) ]]*(1-Natasa[[#This Row],[Rabat grupa 2. (%)]])</f>
        <v>2636</v>
      </c>
    </row>
    <row r="308" spans="1:13" x14ac:dyDescent="0.25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4141</v>
      </c>
      <c r="J308" s="6">
        <f>Grupe!$K$8</f>
        <v>0</v>
      </c>
      <c r="K308" s="7">
        <f t="shared" si="6"/>
        <v>4141</v>
      </c>
      <c r="L308" s="40">
        <f>Grupe!$K$9</f>
        <v>0</v>
      </c>
      <c r="M308" s="41">
        <f>Natasa[[#This Row],[Cijena s rabat 1. (€/km) ]]*(1-Natasa[[#This Row],[Rabat grupa 2. (%)]])</f>
        <v>4141</v>
      </c>
    </row>
    <row r="309" spans="1:13" x14ac:dyDescent="0.25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5871</v>
      </c>
      <c r="J309" s="6">
        <f>Grupe!$K$8</f>
        <v>0</v>
      </c>
      <c r="K309" s="7">
        <f t="shared" si="6"/>
        <v>5871</v>
      </c>
      <c r="L309" s="40">
        <f>Grupe!$K$9</f>
        <v>0</v>
      </c>
      <c r="M309" s="41">
        <f>Natasa[[#This Row],[Cijena s rabat 1. (€/km) ]]*(1-Natasa[[#This Row],[Rabat grupa 2. (%)]])</f>
        <v>5871</v>
      </c>
    </row>
    <row r="310" spans="1:13" x14ac:dyDescent="0.25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10367</v>
      </c>
      <c r="J310" s="6">
        <f>Grupe!$K$8</f>
        <v>0</v>
      </c>
      <c r="K310" s="7">
        <f t="shared" si="6"/>
        <v>10367</v>
      </c>
      <c r="L310" s="40">
        <f>Grupe!$K$9</f>
        <v>0</v>
      </c>
      <c r="M310" s="41">
        <f>Natasa[[#This Row],[Cijena s rabat 1. (€/km) ]]*(1-Natasa[[#This Row],[Rabat grupa 2. (%)]])</f>
        <v>10367</v>
      </c>
    </row>
    <row r="311" spans="1:13" x14ac:dyDescent="0.25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15784</v>
      </c>
      <c r="J311" s="6">
        <f>Grupe!$K$8</f>
        <v>0</v>
      </c>
      <c r="K311" s="7">
        <f t="shared" si="6"/>
        <v>15784</v>
      </c>
      <c r="L311" s="40">
        <f>Grupe!$K$9</f>
        <v>0</v>
      </c>
      <c r="M311" s="41">
        <f>Natasa[[#This Row],[Cijena s rabat 1. (€/km) ]]*(1-Natasa[[#This Row],[Rabat grupa 2. (%)]])</f>
        <v>15784</v>
      </c>
    </row>
    <row r="312" spans="1:13" x14ac:dyDescent="0.25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23410</v>
      </c>
      <c r="J312" s="6">
        <f>Grupe!$K$8</f>
        <v>0</v>
      </c>
      <c r="K312" s="7">
        <f t="shared" si="6"/>
        <v>23410</v>
      </c>
      <c r="L312" s="40">
        <f>Grupe!$K$9</f>
        <v>0</v>
      </c>
      <c r="M312" s="41">
        <f>Natasa[[#This Row],[Cijena s rabat 1. (€/km) ]]*(1-Natasa[[#This Row],[Rabat grupa 2. (%)]])</f>
        <v>23410</v>
      </c>
    </row>
    <row r="313" spans="1:13" x14ac:dyDescent="0.25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32080</v>
      </c>
      <c r="J313" s="6">
        <f>Grupe!$K$8</f>
        <v>0</v>
      </c>
      <c r="K313" s="7">
        <f t="shared" ref="K313:K368" si="7">I313*(1-J313)</f>
        <v>32080</v>
      </c>
      <c r="L313" s="40">
        <f>Grupe!$K$9</f>
        <v>0</v>
      </c>
      <c r="M313" s="41">
        <f>Natasa[[#This Row],[Cijena s rabat 1. (€/km) ]]*(1-Natasa[[#This Row],[Rabat grupa 2. (%)]])</f>
        <v>32080</v>
      </c>
    </row>
    <row r="314" spans="1:13" x14ac:dyDescent="0.25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42507</v>
      </c>
      <c r="J314" s="6">
        <f>Grupe!$K$8</f>
        <v>0</v>
      </c>
      <c r="K314" s="7">
        <f t="shared" si="7"/>
        <v>42507</v>
      </c>
      <c r="L314" s="40">
        <f>Grupe!$K$9</f>
        <v>0</v>
      </c>
      <c r="M314" s="41">
        <f>Natasa[[#This Row],[Cijena s rabat 1. (€/km) ]]*(1-Natasa[[#This Row],[Rabat grupa 2. (%)]])</f>
        <v>42507</v>
      </c>
    </row>
    <row r="315" spans="1:13" x14ac:dyDescent="0.25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60471</v>
      </c>
      <c r="J315" s="6">
        <f>Grupe!$K$8</f>
        <v>0</v>
      </c>
      <c r="K315" s="7">
        <f t="shared" si="7"/>
        <v>60471</v>
      </c>
      <c r="L315" s="40">
        <f>Grupe!$K$9</f>
        <v>0</v>
      </c>
      <c r="M315" s="41">
        <f>Natasa[[#This Row],[Cijena s rabat 1. (€/km) ]]*(1-Natasa[[#This Row],[Rabat grupa 2. (%)]])</f>
        <v>60471</v>
      </c>
    </row>
    <row r="316" spans="1:13" x14ac:dyDescent="0.25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82551</v>
      </c>
      <c r="J316" s="6">
        <f>Grupe!$K$8</f>
        <v>0</v>
      </c>
      <c r="K316" s="7">
        <f t="shared" si="7"/>
        <v>82551</v>
      </c>
      <c r="L316" s="40">
        <f>Grupe!$K$9</f>
        <v>0</v>
      </c>
      <c r="M316" s="41">
        <f>Natasa[[#This Row],[Cijena s rabat 1. (€/km) ]]*(1-Natasa[[#This Row],[Rabat grupa 2. (%)]])</f>
        <v>82551</v>
      </c>
    </row>
    <row r="317" spans="1:13" x14ac:dyDescent="0.25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103498</v>
      </c>
      <c r="J317" s="6">
        <f>Grupe!$K$8</f>
        <v>0</v>
      </c>
      <c r="K317" s="7">
        <f t="shared" si="7"/>
        <v>103498</v>
      </c>
      <c r="L317" s="40">
        <f>Grupe!$K$9</f>
        <v>0</v>
      </c>
      <c r="M317" s="41">
        <f>Natasa[[#This Row],[Cijena s rabat 1. (€/km) ]]*(1-Natasa[[#This Row],[Rabat grupa 2. (%)]])</f>
        <v>103498</v>
      </c>
    </row>
    <row r="318" spans="1:13" x14ac:dyDescent="0.25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122590</v>
      </c>
      <c r="J318" s="6">
        <f>Grupe!$K$8</f>
        <v>0</v>
      </c>
      <c r="K318" s="7">
        <f t="shared" si="7"/>
        <v>122590</v>
      </c>
      <c r="L318" s="40">
        <f>Grupe!$K$9</f>
        <v>0</v>
      </c>
      <c r="M318" s="41">
        <f>Natasa[[#This Row],[Cijena s rabat 1. (€/km) ]]*(1-Natasa[[#This Row],[Rabat grupa 2. (%)]])</f>
        <v>122590</v>
      </c>
    </row>
    <row r="319" spans="1:13" x14ac:dyDescent="0.25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150801</v>
      </c>
      <c r="J319" s="6">
        <f>Grupe!$K$8</f>
        <v>0</v>
      </c>
      <c r="K319" s="7">
        <f t="shared" si="7"/>
        <v>150801</v>
      </c>
      <c r="L319" s="40">
        <f>Grupe!$K$9</f>
        <v>0</v>
      </c>
      <c r="M319" s="41">
        <f>Natasa[[#This Row],[Cijena s rabat 1. (€/km) ]]*(1-Natasa[[#This Row],[Rabat grupa 2. (%)]])</f>
        <v>150801</v>
      </c>
    </row>
    <row r="320" spans="1:13" x14ac:dyDescent="0.25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192156</v>
      </c>
      <c r="J320" s="6">
        <f>Grupe!$K$8</f>
        <v>0</v>
      </c>
      <c r="K320" s="7">
        <f t="shared" si="7"/>
        <v>192156</v>
      </c>
      <c r="L320" s="40">
        <f>Grupe!$K$9</f>
        <v>0</v>
      </c>
      <c r="M320" s="41">
        <f>Natasa[[#This Row],[Cijena s rabat 1. (€/km) ]]*(1-Natasa[[#This Row],[Rabat grupa 2. (%)]])</f>
        <v>192156</v>
      </c>
    </row>
    <row r="321" spans="1:13" x14ac:dyDescent="0.25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1985</v>
      </c>
      <c r="J321" s="6">
        <f>Grupe!$K$8</f>
        <v>0</v>
      </c>
      <c r="K321" s="7">
        <f t="shared" si="7"/>
        <v>1985</v>
      </c>
      <c r="L321" s="40">
        <f>Grupe!$K$9</f>
        <v>0</v>
      </c>
      <c r="M321" s="41">
        <f>Natasa[[#This Row],[Cijena s rabat 1. (€/km) ]]*(1-Natasa[[#This Row],[Rabat grupa 2. (%)]])</f>
        <v>1985</v>
      </c>
    </row>
    <row r="322" spans="1:13" x14ac:dyDescent="0.25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2928</v>
      </c>
      <c r="J322" s="6">
        <f>Grupe!$K$8</f>
        <v>0</v>
      </c>
      <c r="K322" s="7">
        <f t="shared" si="7"/>
        <v>2928</v>
      </c>
      <c r="L322" s="40">
        <f>Grupe!$K$9</f>
        <v>0</v>
      </c>
      <c r="M322" s="41">
        <f>Natasa[[#This Row],[Cijena s rabat 1. (€/km) ]]*(1-Natasa[[#This Row],[Rabat grupa 2. (%)]])</f>
        <v>2928</v>
      </c>
    </row>
    <row r="323" spans="1:13" x14ac:dyDescent="0.25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4740</v>
      </c>
      <c r="J323" s="6">
        <f>Grupe!$K$8</f>
        <v>0</v>
      </c>
      <c r="K323" s="7">
        <f t="shared" si="7"/>
        <v>4740</v>
      </c>
      <c r="L323" s="40">
        <f>Grupe!$K$9</f>
        <v>0</v>
      </c>
      <c r="M323" s="41">
        <f>Natasa[[#This Row],[Cijena s rabat 1. (€/km) ]]*(1-Natasa[[#This Row],[Rabat grupa 2. (%)]])</f>
        <v>4740</v>
      </c>
    </row>
    <row r="324" spans="1:13" x14ac:dyDescent="0.25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6773</v>
      </c>
      <c r="J324" s="6">
        <f>Grupe!$K$8</f>
        <v>0</v>
      </c>
      <c r="K324" s="7">
        <f t="shared" si="7"/>
        <v>6773</v>
      </c>
      <c r="L324" s="40">
        <f>Grupe!$K$9</f>
        <v>0</v>
      </c>
      <c r="M324" s="41">
        <f>Natasa[[#This Row],[Cijena s rabat 1. (€/km) ]]*(1-Natasa[[#This Row],[Rabat grupa 2. (%)]])</f>
        <v>6773</v>
      </c>
    </row>
    <row r="325" spans="1:13" x14ac:dyDescent="0.25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11363</v>
      </c>
      <c r="J325" s="6">
        <f>Grupe!$K$8</f>
        <v>0</v>
      </c>
      <c r="K325" s="7">
        <f t="shared" si="7"/>
        <v>11363</v>
      </c>
      <c r="L325" s="40">
        <f>Grupe!$K$9</f>
        <v>0</v>
      </c>
      <c r="M325" s="41">
        <f>Natasa[[#This Row],[Cijena s rabat 1. (€/km) ]]*(1-Natasa[[#This Row],[Rabat grupa 2. (%)]])</f>
        <v>11363</v>
      </c>
    </row>
    <row r="326" spans="1:13" x14ac:dyDescent="0.25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17048</v>
      </c>
      <c r="J326" s="6">
        <f>Grupe!$K$8</f>
        <v>0</v>
      </c>
      <c r="K326" s="7">
        <f t="shared" si="7"/>
        <v>17048</v>
      </c>
      <c r="L326" s="40">
        <f>Grupe!$K$9</f>
        <v>0</v>
      </c>
      <c r="M326" s="41">
        <f>Natasa[[#This Row],[Cijena s rabat 1. (€/km) ]]*(1-Natasa[[#This Row],[Rabat grupa 2. (%)]])</f>
        <v>17048</v>
      </c>
    </row>
    <row r="327" spans="1:13" x14ac:dyDescent="0.25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25700</v>
      </c>
      <c r="J327" s="6">
        <f>Grupe!$K$8</f>
        <v>0</v>
      </c>
      <c r="K327" s="7">
        <f t="shared" si="7"/>
        <v>25700</v>
      </c>
      <c r="L327" s="40">
        <f>Grupe!$K$9</f>
        <v>0</v>
      </c>
      <c r="M327" s="41">
        <f>Natasa[[#This Row],[Cijena s rabat 1. (€/km) ]]*(1-Natasa[[#This Row],[Rabat grupa 2. (%)]])</f>
        <v>25700</v>
      </c>
    </row>
    <row r="328" spans="1:13" x14ac:dyDescent="0.25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2230</v>
      </c>
      <c r="J328" s="6">
        <f>Grupe!$K$8</f>
        <v>0</v>
      </c>
      <c r="K328" s="7">
        <f t="shared" si="7"/>
        <v>2230</v>
      </c>
      <c r="L328" s="40">
        <f>Grupe!$K$9</f>
        <v>0</v>
      </c>
      <c r="M328" s="41">
        <f>Natasa[[#This Row],[Cijena s rabat 1. (€/km) ]]*(1-Natasa[[#This Row],[Rabat grupa 2. (%)]])</f>
        <v>2230</v>
      </c>
    </row>
    <row r="329" spans="1:13" x14ac:dyDescent="0.25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2790</v>
      </c>
      <c r="J329" s="6">
        <f>Grupe!$K$8</f>
        <v>0</v>
      </c>
      <c r="K329" s="7">
        <f t="shared" si="7"/>
        <v>2790</v>
      </c>
      <c r="L329" s="40">
        <f>Grupe!$K$9</f>
        <v>0</v>
      </c>
      <c r="M329" s="41">
        <f>Natasa[[#This Row],[Cijena s rabat 1. (€/km) ]]*(1-Natasa[[#This Row],[Rabat grupa 2. (%)]])</f>
        <v>2790</v>
      </c>
    </row>
    <row r="330" spans="1:13" x14ac:dyDescent="0.25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4377</v>
      </c>
      <c r="J330" s="6">
        <f>Grupe!$K$8</f>
        <v>0</v>
      </c>
      <c r="K330" s="7">
        <f t="shared" si="7"/>
        <v>4377</v>
      </c>
      <c r="L330" s="40">
        <f>Grupe!$K$9</f>
        <v>0</v>
      </c>
      <c r="M330" s="41">
        <f>Natasa[[#This Row],[Cijena s rabat 1. (€/km) ]]*(1-Natasa[[#This Row],[Rabat grupa 2. (%)]])</f>
        <v>4377</v>
      </c>
    </row>
    <row r="331" spans="1:13" x14ac:dyDescent="0.25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6046</v>
      </c>
      <c r="J331" s="6">
        <f>Grupe!$K$8</f>
        <v>0</v>
      </c>
      <c r="K331" s="7">
        <f t="shared" si="7"/>
        <v>6046</v>
      </c>
      <c r="L331" s="40">
        <f>Grupe!$K$9</f>
        <v>0</v>
      </c>
      <c r="M331" s="41">
        <f>Natasa[[#This Row],[Cijena s rabat 1. (€/km) ]]*(1-Natasa[[#This Row],[Rabat grupa 2. (%)]])</f>
        <v>6046</v>
      </c>
    </row>
    <row r="332" spans="1:13" x14ac:dyDescent="0.25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2524</v>
      </c>
      <c r="J332" s="6">
        <f>Grupe!$K$8</f>
        <v>0</v>
      </c>
      <c r="K332" s="7">
        <f t="shared" si="7"/>
        <v>2524</v>
      </c>
      <c r="L332" s="40">
        <f>Grupe!$K$9</f>
        <v>0</v>
      </c>
      <c r="M332" s="41">
        <f>Natasa[[#This Row],[Cijena s rabat 1. (€/km) ]]*(1-Natasa[[#This Row],[Rabat grupa 2. (%)]])</f>
        <v>2524</v>
      </c>
    </row>
    <row r="333" spans="1:13" x14ac:dyDescent="0.25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3282</v>
      </c>
      <c r="J333" s="6">
        <f>Grupe!$K$8</f>
        <v>0</v>
      </c>
      <c r="K333" s="7">
        <f t="shared" si="7"/>
        <v>3282</v>
      </c>
      <c r="L333" s="40">
        <f>Grupe!$K$9</f>
        <v>0</v>
      </c>
      <c r="M333" s="41">
        <f>Natasa[[#This Row],[Cijena s rabat 1. (€/km) ]]*(1-Natasa[[#This Row],[Rabat grupa 2. (%)]])</f>
        <v>3282</v>
      </c>
    </row>
    <row r="334" spans="1:13" x14ac:dyDescent="0.25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2862</v>
      </c>
      <c r="J334" s="6">
        <f>Grupe!$K$8</f>
        <v>0</v>
      </c>
      <c r="K334" s="7">
        <f t="shared" si="7"/>
        <v>2862</v>
      </c>
      <c r="L334" s="40">
        <f>Grupe!$K$9</f>
        <v>0</v>
      </c>
      <c r="M334" s="41">
        <f>Natasa[[#This Row],[Cijena s rabat 1. (€/km) ]]*(1-Natasa[[#This Row],[Rabat grupa 2. (%)]])</f>
        <v>2862</v>
      </c>
    </row>
    <row r="335" spans="1:13" x14ac:dyDescent="0.25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3729</v>
      </c>
      <c r="J335" s="6">
        <f>Grupe!$K$8</f>
        <v>0</v>
      </c>
      <c r="K335" s="7">
        <f t="shared" si="7"/>
        <v>3729</v>
      </c>
      <c r="L335" s="40">
        <f>Grupe!$K$9</f>
        <v>0</v>
      </c>
      <c r="M335" s="41">
        <f>Natasa[[#This Row],[Cijena s rabat 1. (€/km) ]]*(1-Natasa[[#This Row],[Rabat grupa 2. (%)]])</f>
        <v>3729</v>
      </c>
    </row>
    <row r="336" spans="1:13" x14ac:dyDescent="0.25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5775</v>
      </c>
      <c r="J336" s="6">
        <f>Grupe!$K$8</f>
        <v>0</v>
      </c>
      <c r="K336" s="7">
        <f t="shared" si="7"/>
        <v>5775</v>
      </c>
      <c r="L336" s="40">
        <f>Grupe!$K$9</f>
        <v>0</v>
      </c>
      <c r="M336" s="41">
        <f>Natasa[[#This Row],[Cijena s rabat 1. (€/km) ]]*(1-Natasa[[#This Row],[Rabat grupa 2. (%)]])</f>
        <v>5775</v>
      </c>
    </row>
    <row r="337" spans="1:13" x14ac:dyDescent="0.25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8729</v>
      </c>
      <c r="J337" s="6">
        <f>Grupe!$K$8</f>
        <v>0</v>
      </c>
      <c r="K337" s="7">
        <f t="shared" si="7"/>
        <v>8729</v>
      </c>
      <c r="L337" s="40">
        <f>Grupe!$K$9</f>
        <v>0</v>
      </c>
      <c r="M337" s="41">
        <f>Natasa[[#This Row],[Cijena s rabat 1. (€/km) ]]*(1-Natasa[[#This Row],[Rabat grupa 2. (%)]])</f>
        <v>8729</v>
      </c>
    </row>
    <row r="338" spans="1:13" x14ac:dyDescent="0.25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4632</v>
      </c>
      <c r="J338" s="6">
        <f>Grupe!$K$8</f>
        <v>0</v>
      </c>
      <c r="K338" s="7">
        <f t="shared" si="7"/>
        <v>4632</v>
      </c>
      <c r="L338" s="40">
        <f>Grupe!$K$9</f>
        <v>0</v>
      </c>
      <c r="M338" s="41">
        <f>Natasa[[#This Row],[Cijena s rabat 1. (€/km) ]]*(1-Natasa[[#This Row],[Rabat grupa 2. (%)]])</f>
        <v>4632</v>
      </c>
    </row>
    <row r="339" spans="1:13" x14ac:dyDescent="0.25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4364</v>
      </c>
      <c r="J339" s="6">
        <f>Grupe!$K$8</f>
        <v>0</v>
      </c>
      <c r="K339" s="7">
        <f t="shared" si="7"/>
        <v>4364</v>
      </c>
      <c r="L339" s="40">
        <f>Grupe!$K$9</f>
        <v>0</v>
      </c>
      <c r="M339" s="41">
        <f>Natasa[[#This Row],[Cijena s rabat 1. (€/km) ]]*(1-Natasa[[#This Row],[Rabat grupa 2. (%)]])</f>
        <v>4364</v>
      </c>
    </row>
    <row r="340" spans="1:13" x14ac:dyDescent="0.25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6570.0123128504474</v>
      </c>
      <c r="J340" s="6">
        <f>Grupe!$K$8</f>
        <v>0</v>
      </c>
      <c r="K340" s="7">
        <f t="shared" si="7"/>
        <v>6570.0123128504474</v>
      </c>
      <c r="L340" s="40">
        <f>Grupe!$K$9</f>
        <v>0</v>
      </c>
      <c r="M340" s="41">
        <f>Natasa[[#This Row],[Cijena s rabat 1. (€/km) ]]*(1-Natasa[[#This Row],[Rabat grupa 2. (%)]])</f>
        <v>6570.0123128504474</v>
      </c>
    </row>
    <row r="341" spans="1:13" x14ac:dyDescent="0.25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7143</v>
      </c>
      <c r="J341" s="6">
        <f>Grupe!$K$8</f>
        <v>0</v>
      </c>
      <c r="K341" s="7">
        <f t="shared" si="7"/>
        <v>7143</v>
      </c>
      <c r="L341" s="40">
        <f>Grupe!$K$9</f>
        <v>0</v>
      </c>
      <c r="M341" s="41">
        <f>Natasa[[#This Row],[Cijena s rabat 1. (€/km) ]]*(1-Natasa[[#This Row],[Rabat grupa 2. (%)]])</f>
        <v>7143</v>
      </c>
    </row>
    <row r="342" spans="1:13" x14ac:dyDescent="0.25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8949</v>
      </c>
      <c r="J342" s="6">
        <f>Grupe!$K$8</f>
        <v>0</v>
      </c>
      <c r="K342" s="7">
        <f t="shared" si="7"/>
        <v>8949</v>
      </c>
      <c r="L342" s="40">
        <f>Grupe!$K$9</f>
        <v>0</v>
      </c>
      <c r="M342" s="41">
        <f>Natasa[[#This Row],[Cijena s rabat 1. (€/km) ]]*(1-Natasa[[#This Row],[Rabat grupa 2. (%)]])</f>
        <v>8949</v>
      </c>
    </row>
    <row r="343" spans="1:13" x14ac:dyDescent="0.25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11054</v>
      </c>
      <c r="J343" s="6">
        <f>Grupe!$K$8</f>
        <v>0</v>
      </c>
      <c r="K343" s="7">
        <f t="shared" si="7"/>
        <v>11054</v>
      </c>
      <c r="L343" s="40">
        <f>Grupe!$K$9</f>
        <v>0</v>
      </c>
      <c r="M343" s="41">
        <f>Natasa[[#This Row],[Cijena s rabat 1. (€/km) ]]*(1-Natasa[[#This Row],[Rabat grupa 2. (%)]])</f>
        <v>11054</v>
      </c>
    </row>
    <row r="344" spans="1:13" x14ac:dyDescent="0.25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12776</v>
      </c>
      <c r="J344" s="6">
        <f>Grupe!$K$8</f>
        <v>0</v>
      </c>
      <c r="K344" s="7">
        <f t="shared" si="7"/>
        <v>12776</v>
      </c>
      <c r="L344" s="40">
        <f>Grupe!$K$9</f>
        <v>0</v>
      </c>
      <c r="M344" s="41">
        <f>Natasa[[#This Row],[Cijena s rabat 1. (€/km) ]]*(1-Natasa[[#This Row],[Rabat grupa 2. (%)]])</f>
        <v>12776</v>
      </c>
    </row>
    <row r="345" spans="1:13" x14ac:dyDescent="0.25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5873</v>
      </c>
      <c r="J345" s="6">
        <f>Grupe!$K$8</f>
        <v>0</v>
      </c>
      <c r="K345" s="7">
        <f t="shared" si="7"/>
        <v>5873</v>
      </c>
      <c r="L345" s="40">
        <f>Grupe!$K$9</f>
        <v>0</v>
      </c>
      <c r="M345" s="41">
        <f>Natasa[[#This Row],[Cijena s rabat 1. (€/km) ]]*(1-Natasa[[#This Row],[Rabat grupa 2. (%)]])</f>
        <v>5873</v>
      </c>
    </row>
    <row r="346" spans="1:13" x14ac:dyDescent="0.25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8974</v>
      </c>
      <c r="J346" s="6">
        <f>Grupe!$K$8</f>
        <v>0</v>
      </c>
      <c r="K346" s="7">
        <f t="shared" si="7"/>
        <v>8974</v>
      </c>
      <c r="L346" s="40">
        <f>Grupe!$K$9</f>
        <v>0</v>
      </c>
      <c r="M346" s="41">
        <f>Natasa[[#This Row],[Cijena s rabat 1. (€/km) ]]*(1-Natasa[[#This Row],[Rabat grupa 2. (%)]])</f>
        <v>8974</v>
      </c>
    </row>
    <row r="347" spans="1:13" x14ac:dyDescent="0.25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9201</v>
      </c>
      <c r="J347" s="6">
        <f>Grupe!$K$8</f>
        <v>0</v>
      </c>
      <c r="K347" s="7">
        <f t="shared" si="7"/>
        <v>9201</v>
      </c>
      <c r="L347" s="40">
        <f>Grupe!$K$9</f>
        <v>0</v>
      </c>
      <c r="M347" s="41">
        <f>Natasa[[#This Row],[Cijena s rabat 1. (€/km) ]]*(1-Natasa[[#This Row],[Rabat grupa 2. (%)]])</f>
        <v>9201</v>
      </c>
    </row>
    <row r="348" spans="1:13" x14ac:dyDescent="0.25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13386</v>
      </c>
      <c r="J348" s="6">
        <f>Grupe!$K$8</f>
        <v>0</v>
      </c>
      <c r="K348" s="7">
        <f t="shared" si="7"/>
        <v>13386</v>
      </c>
      <c r="L348" s="40">
        <f>Grupe!$K$9</f>
        <v>0</v>
      </c>
      <c r="M348" s="41">
        <f>Natasa[[#This Row],[Cijena s rabat 1. (€/km) ]]*(1-Natasa[[#This Row],[Rabat grupa 2. (%)]])</f>
        <v>13386</v>
      </c>
    </row>
    <row r="349" spans="1:13" x14ac:dyDescent="0.25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15223</v>
      </c>
      <c r="J349" s="6">
        <f>Grupe!$K$8</f>
        <v>0</v>
      </c>
      <c r="K349" s="7">
        <f t="shared" si="7"/>
        <v>15223</v>
      </c>
      <c r="L349" s="40">
        <f>Grupe!$K$9</f>
        <v>0</v>
      </c>
      <c r="M349" s="41">
        <f>Natasa[[#This Row],[Cijena s rabat 1. (€/km) ]]*(1-Natasa[[#This Row],[Rabat grupa 2. (%)]])</f>
        <v>15223</v>
      </c>
    </row>
    <row r="350" spans="1:13" x14ac:dyDescent="0.25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19336</v>
      </c>
      <c r="J350" s="6">
        <f>Grupe!$K$8</f>
        <v>0</v>
      </c>
      <c r="K350" s="7">
        <f t="shared" si="7"/>
        <v>19336</v>
      </c>
      <c r="L350" s="40">
        <f>Grupe!$K$9</f>
        <v>0</v>
      </c>
      <c r="M350" s="41">
        <f>Natasa[[#This Row],[Cijena s rabat 1. (€/km) ]]*(1-Natasa[[#This Row],[Rabat grupa 2. (%)]])</f>
        <v>19336</v>
      </c>
    </row>
    <row r="351" spans="1:13" x14ac:dyDescent="0.25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5076.0629476957674</v>
      </c>
      <c r="J351" s="6">
        <f>Grupe!$K$8</f>
        <v>0</v>
      </c>
      <c r="K351" s="7">
        <f t="shared" si="7"/>
        <v>5076.0629476957674</v>
      </c>
      <c r="L351" s="40">
        <f>Grupe!$K$9</f>
        <v>0</v>
      </c>
      <c r="M351" s="41">
        <f>Natasa[[#This Row],[Cijena s rabat 1. (€/km) ]]*(1-Natasa[[#This Row],[Rabat grupa 2. (%)]])</f>
        <v>5076.0629476957674</v>
      </c>
    </row>
    <row r="352" spans="1:13" x14ac:dyDescent="0.25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7382.9495539433656</v>
      </c>
      <c r="J352" s="6">
        <f>Grupe!$K$8</f>
        <v>0</v>
      </c>
      <c r="K352" s="7">
        <f t="shared" si="7"/>
        <v>7382.9495539433656</v>
      </c>
      <c r="L352" s="40">
        <f>Grupe!$K$9</f>
        <v>0</v>
      </c>
      <c r="M352" s="41">
        <f>Natasa[[#This Row],[Cijena s rabat 1. (€/km) ]]*(1-Natasa[[#This Row],[Rabat grupa 2. (%)]])</f>
        <v>7382.9495539433656</v>
      </c>
    </row>
    <row r="353" spans="1:13" x14ac:dyDescent="0.25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9557.5361372881671</v>
      </c>
      <c r="J353" s="6">
        <f>Grupe!$K$8</f>
        <v>0</v>
      </c>
      <c r="K353" s="7">
        <f t="shared" si="7"/>
        <v>9557.5361372881671</v>
      </c>
      <c r="L353" s="40">
        <f>Grupe!$K$9</f>
        <v>0</v>
      </c>
      <c r="M353" s="41">
        <f>Natasa[[#This Row],[Cijena s rabat 1. (€/km) ]]*(1-Natasa[[#This Row],[Rabat grupa 2. (%)]])</f>
        <v>9557.5361372881671</v>
      </c>
    </row>
    <row r="354" spans="1:13" x14ac:dyDescent="0.25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12547.212516907661</v>
      </c>
      <c r="J354" s="6">
        <f>Grupe!$K$8</f>
        <v>0</v>
      </c>
      <c r="K354" s="7">
        <f t="shared" si="7"/>
        <v>12547.212516907661</v>
      </c>
      <c r="L354" s="40">
        <f>Grupe!$K$9</f>
        <v>0</v>
      </c>
      <c r="M354" s="41">
        <f>Natasa[[#This Row],[Cijena s rabat 1. (€/km) ]]*(1-Natasa[[#This Row],[Rabat grupa 2. (%)]])</f>
        <v>12547.212516907661</v>
      </c>
    </row>
    <row r="355" spans="1:13" x14ac:dyDescent="0.25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16931.361551720991</v>
      </c>
      <c r="J355" s="6">
        <f>Grupe!$K$8</f>
        <v>0</v>
      </c>
      <c r="K355" s="7">
        <f t="shared" si="7"/>
        <v>16931.361551720991</v>
      </c>
      <c r="L355" s="40">
        <f>Grupe!$K$9</f>
        <v>0</v>
      </c>
      <c r="M355" s="41">
        <f>Natasa[[#This Row],[Cijena s rabat 1. (€/km) ]]*(1-Natasa[[#This Row],[Rabat grupa 2. (%)]])</f>
        <v>16931.361551720991</v>
      </c>
    </row>
    <row r="356" spans="1:13" x14ac:dyDescent="0.25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22132.121072727445</v>
      </c>
      <c r="J356" s="6">
        <f>Grupe!$K$8</f>
        <v>0</v>
      </c>
      <c r="K356" s="7">
        <f t="shared" si="7"/>
        <v>22132.121072727445</v>
      </c>
      <c r="L356" s="40">
        <f>Grupe!$K$9</f>
        <v>0</v>
      </c>
      <c r="M356" s="41">
        <f>Natasa[[#This Row],[Cijena s rabat 1. (€/km) ]]*(1-Natasa[[#This Row],[Rabat grupa 2. (%)]])</f>
        <v>22132.121072727445</v>
      </c>
    </row>
    <row r="357" spans="1:13" x14ac:dyDescent="0.25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26637.925301014609</v>
      </c>
      <c r="J357" s="6">
        <f>Grupe!$K$8</f>
        <v>0</v>
      </c>
      <c r="K357" s="7">
        <f t="shared" si="7"/>
        <v>26637.925301014609</v>
      </c>
      <c r="L357" s="40">
        <f>Grupe!$K$9</f>
        <v>0</v>
      </c>
      <c r="M357" s="41">
        <f>Natasa[[#This Row],[Cijena s rabat 1. (€/km) ]]*(1-Natasa[[#This Row],[Rabat grupa 2. (%)]])</f>
        <v>26637.925301014609</v>
      </c>
    </row>
    <row r="358" spans="1:13" x14ac:dyDescent="0.25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33823.185165562994</v>
      </c>
      <c r="J358" s="6">
        <f>Grupe!$K$8</f>
        <v>0</v>
      </c>
      <c r="K358" s="7">
        <f t="shared" si="7"/>
        <v>33823.185165562994</v>
      </c>
      <c r="L358" s="40">
        <f>Grupe!$K$9</f>
        <v>0</v>
      </c>
      <c r="M358" s="41">
        <f>Natasa[[#This Row],[Cijena s rabat 1. (€/km) ]]*(1-Natasa[[#This Row],[Rabat grupa 2. (%)]])</f>
        <v>33823.185165562994</v>
      </c>
    </row>
    <row r="359" spans="1:13" x14ac:dyDescent="0.25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40978.031231742905</v>
      </c>
      <c r="J359" s="6">
        <f>Grupe!$K$8</f>
        <v>0</v>
      </c>
      <c r="K359" s="7">
        <f t="shared" si="7"/>
        <v>40978.031231742905</v>
      </c>
      <c r="L359" s="40">
        <f>Grupe!$K$9</f>
        <v>0</v>
      </c>
      <c r="M359" s="41">
        <f>Natasa[[#This Row],[Cijena s rabat 1. (€/km) ]]*(1-Natasa[[#This Row],[Rabat grupa 2. (%)]])</f>
        <v>40978.031231742905</v>
      </c>
    </row>
    <row r="360" spans="1:13" x14ac:dyDescent="0.25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52343.667682035957</v>
      </c>
      <c r="J360" s="6">
        <f>Grupe!$K$8</f>
        <v>0</v>
      </c>
      <c r="K360" s="7">
        <f t="shared" si="7"/>
        <v>52343.667682035957</v>
      </c>
      <c r="L360" s="40">
        <f>Grupe!$K$9</f>
        <v>0</v>
      </c>
      <c r="M360" s="41">
        <f>Natasa[[#This Row],[Cijena s rabat 1. (€/km) ]]*(1-Natasa[[#This Row],[Rabat grupa 2. (%)]])</f>
        <v>52343.667682035957</v>
      </c>
    </row>
    <row r="361" spans="1:13" x14ac:dyDescent="0.25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65001.890562988498</v>
      </c>
      <c r="J361" s="6">
        <f>Grupe!$K$8</f>
        <v>0</v>
      </c>
      <c r="K361" s="7">
        <f t="shared" si="7"/>
        <v>65001.890562988498</v>
      </c>
      <c r="L361" s="40">
        <f>Grupe!$K$9</f>
        <v>0</v>
      </c>
      <c r="M361" s="41">
        <f>Natasa[[#This Row],[Cijena s rabat 1. (€/km) ]]*(1-Natasa[[#This Row],[Rabat grupa 2. (%)]])</f>
        <v>65001.890562988498</v>
      </c>
    </row>
    <row r="362" spans="1:13" x14ac:dyDescent="0.25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2382.9211021687443</v>
      </c>
      <c r="J362" s="6">
        <f>Grupe!$K$8</f>
        <v>0</v>
      </c>
      <c r="K362" s="7">
        <f t="shared" si="7"/>
        <v>2382.9211021687443</v>
      </c>
      <c r="L362" s="40">
        <f>Grupe!$K$9</f>
        <v>0</v>
      </c>
      <c r="M362" s="41">
        <f>Natasa[[#This Row],[Cijena s rabat 1. (€/km) ]]*(1-Natasa[[#This Row],[Rabat grupa 2. (%)]])</f>
        <v>2382.9211021687443</v>
      </c>
    </row>
    <row r="363" spans="1:13" x14ac:dyDescent="0.25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3055.0660461116827</v>
      </c>
      <c r="J363" s="6">
        <f>Grupe!$K$8</f>
        <v>0</v>
      </c>
      <c r="K363" s="7">
        <f t="shared" si="7"/>
        <v>3055.0660461116827</v>
      </c>
      <c r="L363" s="40">
        <f>Grupe!$K$9</f>
        <v>0</v>
      </c>
      <c r="M363" s="41">
        <f>Natasa[[#This Row],[Cijena s rabat 1. (€/km) ]]*(1-Natasa[[#This Row],[Rabat grupa 2. (%)]])</f>
        <v>3055.0660461116827</v>
      </c>
    </row>
    <row r="364" spans="1:13" x14ac:dyDescent="0.25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2566.9245822979196</v>
      </c>
      <c r="J364" s="6">
        <f>Grupe!$K$8</f>
        <v>0</v>
      </c>
      <c r="K364" s="7">
        <f t="shared" si="7"/>
        <v>2566.9245822979196</v>
      </c>
      <c r="L364" s="40">
        <f>Grupe!$K$9</f>
        <v>0</v>
      </c>
      <c r="M364" s="41">
        <f>Natasa[[#This Row],[Cijena s rabat 1. (€/km) ]]*(1-Natasa[[#This Row],[Rabat grupa 2. (%)]])</f>
        <v>2566.9245822979196</v>
      </c>
    </row>
    <row r="365" spans="1:13" x14ac:dyDescent="0.25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3433.7178357989942</v>
      </c>
      <c r="J365" s="6">
        <f>Grupe!$K$8</f>
        <v>0</v>
      </c>
      <c r="K365" s="7">
        <f t="shared" si="7"/>
        <v>3433.7178357989942</v>
      </c>
      <c r="L365" s="40">
        <f>Grupe!$K$9</f>
        <v>0</v>
      </c>
      <c r="M365" s="41">
        <f>Natasa[[#This Row],[Cijena s rabat 1. (€/km) ]]*(1-Natasa[[#This Row],[Rabat grupa 2. (%)]])</f>
        <v>3433.7178357989942</v>
      </c>
    </row>
    <row r="366" spans="1:13" x14ac:dyDescent="0.25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5120.1629553300327</v>
      </c>
      <c r="J366" s="6">
        <f>Grupe!$K$8</f>
        <v>0</v>
      </c>
      <c r="K366" s="7">
        <f t="shared" si="7"/>
        <v>5120.1629553300327</v>
      </c>
      <c r="L366" s="40">
        <f>Grupe!$K$9</f>
        <v>0</v>
      </c>
      <c r="M366" s="41">
        <f>Natasa[[#This Row],[Cijena s rabat 1. (€/km) ]]*(1-Natasa[[#This Row],[Rabat grupa 2. (%)]])</f>
        <v>5120.1629553300327</v>
      </c>
    </row>
    <row r="367" spans="1:13" x14ac:dyDescent="0.25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6938.9080977638669</v>
      </c>
      <c r="J367" s="6">
        <f>Grupe!$K$8</f>
        <v>0</v>
      </c>
      <c r="K367" s="7">
        <f t="shared" si="7"/>
        <v>6938.9080977638669</v>
      </c>
      <c r="L367" s="40">
        <f>Grupe!$K$9</f>
        <v>0</v>
      </c>
      <c r="M367" s="41">
        <f>Natasa[[#This Row],[Cijena s rabat 1. (€/km) ]]*(1-Natasa[[#This Row],[Rabat grupa 2. (%)]])</f>
        <v>6938.9080977638669</v>
      </c>
    </row>
    <row r="368" spans="1:13" x14ac:dyDescent="0.25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3286.2109137119696</v>
      </c>
      <c r="J368" s="6">
        <f>Grupe!$K$8</f>
        <v>0</v>
      </c>
      <c r="K368" s="7">
        <f t="shared" si="7"/>
        <v>3286.2109137119696</v>
      </c>
      <c r="L368" s="40">
        <f>Grupe!$K$9</f>
        <v>0</v>
      </c>
      <c r="M368" s="41">
        <f>Natasa[[#This Row],[Cijena s rabat 1. (€/km) ]]*(1-Natasa[[#This Row],[Rabat grupa 2. (%)]])</f>
        <v>3286.2109137119696</v>
      </c>
    </row>
    <row r="369" spans="1:13" x14ac:dyDescent="0.25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4306.5938489737609</v>
      </c>
      <c r="J369" s="6">
        <f>Grupe!$K$8</f>
        <v>0</v>
      </c>
      <c r="K369" s="7">
        <f t="shared" ref="K369:K426" si="8">I369*(1-J369)</f>
        <v>4306.5938489737609</v>
      </c>
      <c r="L369" s="40">
        <f>Grupe!$K$9</f>
        <v>0</v>
      </c>
      <c r="M369" s="41">
        <f>Natasa[[#This Row],[Cijena s rabat 1. (€/km) ]]*(1-Natasa[[#This Row],[Rabat grupa 2. (%)]])</f>
        <v>4306.5938489737609</v>
      </c>
    </row>
    <row r="370" spans="1:13" x14ac:dyDescent="0.25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6903.9322296401378</v>
      </c>
      <c r="J370" s="6">
        <f>Grupe!$K$8</f>
        <v>0</v>
      </c>
      <c r="K370" s="7">
        <f t="shared" si="8"/>
        <v>6903.9322296401378</v>
      </c>
      <c r="L370" s="40">
        <f>Grupe!$K$9</f>
        <v>0</v>
      </c>
      <c r="M370" s="41">
        <f>Natasa[[#This Row],[Cijena s rabat 1. (€/km) ]]*(1-Natasa[[#This Row],[Rabat grupa 2. (%)]])</f>
        <v>6903.9322296401378</v>
      </c>
    </row>
    <row r="371" spans="1:13" x14ac:dyDescent="0.25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8882.349813508381</v>
      </c>
      <c r="J371" s="6">
        <f>Grupe!$K$8</f>
        <v>0</v>
      </c>
      <c r="K371" s="7">
        <f t="shared" si="8"/>
        <v>8882.349813508381</v>
      </c>
      <c r="L371" s="40">
        <f>Grupe!$K$9</f>
        <v>0</v>
      </c>
      <c r="M371" s="41">
        <f>Natasa[[#This Row],[Cijena s rabat 1. (€/km) ]]*(1-Natasa[[#This Row],[Rabat grupa 2. (%)]])</f>
        <v>8882.349813508381</v>
      </c>
    </row>
    <row r="372" spans="1:13" x14ac:dyDescent="0.25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13563.033382414184</v>
      </c>
      <c r="J372" s="6">
        <f>Grupe!$K$8</f>
        <v>0</v>
      </c>
      <c r="K372" s="7">
        <f t="shared" si="8"/>
        <v>13563.033382414184</v>
      </c>
      <c r="L372" s="40">
        <f>Grupe!$K$9</f>
        <v>0</v>
      </c>
      <c r="M372" s="41">
        <f>Natasa[[#This Row],[Cijena s rabat 1. (€/km) ]]*(1-Natasa[[#This Row],[Rabat grupa 2. (%)]])</f>
        <v>13563.033382414184</v>
      </c>
    </row>
    <row r="373" spans="1:13" x14ac:dyDescent="0.25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22157.972801340631</v>
      </c>
      <c r="J373" s="6">
        <f>Grupe!$K$8</f>
        <v>0</v>
      </c>
      <c r="K373" s="7">
        <f t="shared" si="8"/>
        <v>22157.972801340631</v>
      </c>
      <c r="L373" s="40">
        <f>Grupe!$K$9</f>
        <v>0</v>
      </c>
      <c r="M373" s="41">
        <f>Natasa[[#This Row],[Cijena s rabat 1. (€/km) ]]*(1-Natasa[[#This Row],[Rabat grupa 2. (%)]])</f>
        <v>22157.972801340631</v>
      </c>
    </row>
    <row r="374" spans="1:13" x14ac:dyDescent="0.25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30213.067299226932</v>
      </c>
      <c r="J374" s="6">
        <f>Grupe!$K$8</f>
        <v>0</v>
      </c>
      <c r="K374" s="7">
        <f t="shared" si="8"/>
        <v>30213.067299226932</v>
      </c>
      <c r="L374" s="40">
        <f>Grupe!$K$9</f>
        <v>0</v>
      </c>
      <c r="M374" s="41">
        <f>Natasa[[#This Row],[Cijena s rabat 1. (€/km) ]]*(1-Natasa[[#This Row],[Rabat grupa 2. (%)]])</f>
        <v>30213.067299226932</v>
      </c>
    </row>
    <row r="375" spans="1:13" x14ac:dyDescent="0.25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38657.458416229514</v>
      </c>
      <c r="J375" s="6">
        <f>Grupe!$K$8</f>
        <v>0</v>
      </c>
      <c r="K375" s="7">
        <f t="shared" si="8"/>
        <v>38657.458416229514</v>
      </c>
      <c r="L375" s="40">
        <f>Grupe!$K$9</f>
        <v>0</v>
      </c>
      <c r="M375" s="41">
        <f>Natasa[[#This Row],[Cijena s rabat 1. (€/km) ]]*(1-Natasa[[#This Row],[Rabat grupa 2. (%)]])</f>
        <v>38657.458416229514</v>
      </c>
    </row>
    <row r="376" spans="1:13" x14ac:dyDescent="0.25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51732.350334829942</v>
      </c>
      <c r="J376" s="6">
        <f>Grupe!$K$8</f>
        <v>0</v>
      </c>
      <c r="K376" s="7">
        <f t="shared" si="8"/>
        <v>51732.350334829942</v>
      </c>
      <c r="L376" s="40">
        <f>Grupe!$K$9</f>
        <v>0</v>
      </c>
      <c r="M376" s="41">
        <f>Natasa[[#This Row],[Cijena s rabat 1. (€/km) ]]*(1-Natasa[[#This Row],[Rabat grupa 2. (%)]])</f>
        <v>51732.350334829942</v>
      </c>
    </row>
    <row r="377" spans="1:13" x14ac:dyDescent="0.25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68406.715290337437</v>
      </c>
      <c r="J377" s="6">
        <f>Grupe!$K$8</f>
        <v>0</v>
      </c>
      <c r="K377" s="7">
        <f t="shared" si="8"/>
        <v>68406.715290337437</v>
      </c>
      <c r="L377" s="40">
        <f>Grupe!$K$9</f>
        <v>0</v>
      </c>
      <c r="M377" s="41">
        <f>Natasa[[#This Row],[Cijena s rabat 1. (€/km) ]]*(1-Natasa[[#This Row],[Rabat grupa 2. (%)]])</f>
        <v>68406.715290337437</v>
      </c>
    </row>
    <row r="378" spans="1:13" x14ac:dyDescent="0.25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98525.499814622162</v>
      </c>
      <c r="J378" s="6">
        <f>Grupe!$K$8</f>
        <v>0</v>
      </c>
      <c r="K378" s="7">
        <f t="shared" si="8"/>
        <v>98525.499814622162</v>
      </c>
      <c r="L378" s="40">
        <f>Grupe!$K$9</f>
        <v>0</v>
      </c>
      <c r="M378" s="41">
        <f>Natasa[[#This Row],[Cijena s rabat 1. (€/km) ]]*(1-Natasa[[#This Row],[Rabat grupa 2. (%)]])</f>
        <v>98525.499814622162</v>
      </c>
    </row>
    <row r="379" spans="1:13" x14ac:dyDescent="0.25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127351.69790824738</v>
      </c>
      <c r="J379" s="6">
        <f>Grupe!$K$8</f>
        <v>0</v>
      </c>
      <c r="K379" s="7">
        <f t="shared" si="8"/>
        <v>127351.69790824738</v>
      </c>
      <c r="L379" s="40">
        <f>Grupe!$K$9</f>
        <v>0</v>
      </c>
      <c r="M379" s="41">
        <f>Natasa[[#This Row],[Cijena s rabat 1. (€/km) ]]*(1-Natasa[[#This Row],[Rabat grupa 2. (%)]])</f>
        <v>127351.69790824738</v>
      </c>
    </row>
    <row r="380" spans="1:13" x14ac:dyDescent="0.25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155540.72692605338</v>
      </c>
      <c r="J380" s="6">
        <f>Grupe!$K$8</f>
        <v>0</v>
      </c>
      <c r="K380" s="7">
        <f t="shared" si="8"/>
        <v>155540.72692605338</v>
      </c>
      <c r="L380" s="40">
        <f>Grupe!$K$9</f>
        <v>0</v>
      </c>
      <c r="M380" s="41">
        <f>Natasa[[#This Row],[Cijena s rabat 1. (€/km) ]]*(1-Natasa[[#This Row],[Rabat grupa 2. (%)]])</f>
        <v>155540.72692605338</v>
      </c>
    </row>
    <row r="381" spans="1:13" x14ac:dyDescent="0.25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4516.4490577161268</v>
      </c>
      <c r="J381" s="6">
        <f>Grupe!$K$8</f>
        <v>0</v>
      </c>
      <c r="K381" s="7">
        <f t="shared" si="8"/>
        <v>4516.4490577161268</v>
      </c>
      <c r="L381" s="40">
        <f>Grupe!$K$9</f>
        <v>0</v>
      </c>
      <c r="M381" s="41">
        <f>Natasa[[#This Row],[Cijena s rabat 1. (€/km) ]]*(1-Natasa[[#This Row],[Rabat grupa 2. (%)]])</f>
        <v>4516.4490577161268</v>
      </c>
    </row>
    <row r="382" spans="1:13" x14ac:dyDescent="0.25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5678.256155391251</v>
      </c>
      <c r="J382" s="6">
        <f>Grupe!$K$8</f>
        <v>0</v>
      </c>
      <c r="K382" s="7">
        <f t="shared" si="8"/>
        <v>5678.256155391251</v>
      </c>
      <c r="L382" s="40">
        <f>Grupe!$K$9</f>
        <v>0</v>
      </c>
      <c r="M382" s="41">
        <f>Natasa[[#This Row],[Cijena s rabat 1. (€/km) ]]*(1-Natasa[[#This Row],[Rabat grupa 2. (%)]])</f>
        <v>5678.256155391251</v>
      </c>
    </row>
    <row r="383" spans="1:13" x14ac:dyDescent="0.25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8252.784187281286</v>
      </c>
      <c r="J383" s="6">
        <f>Grupe!$K$8</f>
        <v>0</v>
      </c>
      <c r="K383" s="7">
        <f t="shared" si="8"/>
        <v>8252.784187281286</v>
      </c>
      <c r="L383" s="40">
        <f>Grupe!$K$9</f>
        <v>0</v>
      </c>
      <c r="M383" s="41">
        <f>Natasa[[#This Row],[Cijena s rabat 1. (€/km) ]]*(1-Natasa[[#This Row],[Rabat grupa 2. (%)]])</f>
        <v>8252.784187281286</v>
      </c>
    </row>
    <row r="384" spans="1:13" x14ac:dyDescent="0.25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10296.591437641715</v>
      </c>
      <c r="J384" s="6">
        <f>Grupe!$K$8</f>
        <v>0</v>
      </c>
      <c r="K384" s="7">
        <f t="shared" si="8"/>
        <v>10296.591437641715</v>
      </c>
      <c r="L384" s="40">
        <f>Grupe!$K$9</f>
        <v>0</v>
      </c>
      <c r="M384" s="41">
        <f>Natasa[[#This Row],[Cijena s rabat 1. (€/km) ]]*(1-Natasa[[#This Row],[Rabat grupa 2. (%)]])</f>
        <v>10296.591437641715</v>
      </c>
    </row>
    <row r="385" spans="1:13" x14ac:dyDescent="0.25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15994.616561972463</v>
      </c>
      <c r="J385" s="6">
        <f>Grupe!$K$8</f>
        <v>0</v>
      </c>
      <c r="K385" s="7">
        <f t="shared" si="8"/>
        <v>15994.616561972463</v>
      </c>
      <c r="L385" s="40">
        <f>Grupe!$K$9</f>
        <v>0</v>
      </c>
      <c r="M385" s="41">
        <f>Natasa[[#This Row],[Cijena s rabat 1. (€/km) ]]*(1-Natasa[[#This Row],[Rabat grupa 2. (%)]])</f>
        <v>15994.616561972463</v>
      </c>
    </row>
    <row r="386" spans="1:13" x14ac:dyDescent="0.25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25883.663101476832</v>
      </c>
      <c r="J386" s="6">
        <f>Grupe!$K$8</f>
        <v>0</v>
      </c>
      <c r="K386" s="7">
        <f t="shared" si="8"/>
        <v>25883.663101476832</v>
      </c>
      <c r="L386" s="40">
        <f>Grupe!$K$9</f>
        <v>0</v>
      </c>
      <c r="M386" s="41">
        <f>Natasa[[#This Row],[Cijena s rabat 1. (€/km) ]]*(1-Natasa[[#This Row],[Rabat grupa 2. (%)]])</f>
        <v>25883.663101476832</v>
      </c>
    </row>
    <row r="387" spans="1:13" x14ac:dyDescent="0.25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36271.495934223924</v>
      </c>
      <c r="J387" s="6">
        <f>Grupe!$K$8</f>
        <v>0</v>
      </c>
      <c r="K387" s="7">
        <f t="shared" si="8"/>
        <v>36271.495934223924</v>
      </c>
      <c r="L387" s="40">
        <f>Grupe!$K$9</f>
        <v>0</v>
      </c>
      <c r="M387" s="41">
        <f>Natasa[[#This Row],[Cijena s rabat 1. (€/km) ]]*(1-Natasa[[#This Row],[Rabat grupa 2. (%)]])</f>
        <v>36271.495934223924</v>
      </c>
    </row>
    <row r="388" spans="1:13" x14ac:dyDescent="0.25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6189.2079679813578</v>
      </c>
      <c r="J388" s="6">
        <f>Grupe!$K$8</f>
        <v>0</v>
      </c>
      <c r="K388" s="7">
        <f t="shared" si="8"/>
        <v>6189.2079679813578</v>
      </c>
      <c r="L388" s="40">
        <f>Grupe!$K$9</f>
        <v>0</v>
      </c>
      <c r="M388" s="41">
        <f>Natasa[[#This Row],[Cijena s rabat 1. (€/km) ]]*(1-Natasa[[#This Row],[Rabat grupa 2. (%)]])</f>
        <v>6189.2079679813578</v>
      </c>
    </row>
    <row r="389" spans="1:13" x14ac:dyDescent="0.25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9653.3396021488097</v>
      </c>
      <c r="J389" s="6">
        <f>Grupe!$K$8</f>
        <v>0</v>
      </c>
      <c r="K389" s="7">
        <f t="shared" si="8"/>
        <v>9653.3396021488097</v>
      </c>
      <c r="L389" s="40">
        <f>Grupe!$K$9</f>
        <v>0</v>
      </c>
      <c r="M389" s="41">
        <f>Natasa[[#This Row],[Cijena s rabat 1. (€/km) ]]*(1-Natasa[[#This Row],[Rabat grupa 2. (%)]])</f>
        <v>9653.3396021488097</v>
      </c>
    </row>
    <row r="390" spans="1:13" x14ac:dyDescent="0.25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14933.174998913253</v>
      </c>
      <c r="J390" s="6">
        <f>Grupe!$K$8</f>
        <v>0</v>
      </c>
      <c r="K390" s="7">
        <f t="shared" si="8"/>
        <v>14933.174998913253</v>
      </c>
      <c r="L390" s="40">
        <f>Grupe!$K$9</f>
        <v>0</v>
      </c>
      <c r="M390" s="41">
        <f>Natasa[[#This Row],[Cijena s rabat 1. (€/km) ]]*(1-Natasa[[#This Row],[Rabat grupa 2. (%)]])</f>
        <v>14933.174998913253</v>
      </c>
    </row>
    <row r="391" spans="1:13" x14ac:dyDescent="0.25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18094.68933931454</v>
      </c>
      <c r="J391" s="6">
        <f>Grupe!$K$8</f>
        <v>0</v>
      </c>
      <c r="K391" s="7">
        <f t="shared" si="8"/>
        <v>18094.68933931454</v>
      </c>
      <c r="L391" s="40">
        <f>Grupe!$K$9</f>
        <v>0</v>
      </c>
      <c r="M391" s="41">
        <f>Natasa[[#This Row],[Cijena s rabat 1. (€/km) ]]*(1-Natasa[[#This Row],[Rabat grupa 2. (%)]])</f>
        <v>18094.68933931454</v>
      </c>
    </row>
    <row r="392" spans="1:13" x14ac:dyDescent="0.25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21619.648570218913</v>
      </c>
      <c r="J392" s="6">
        <f>Grupe!$K$8</f>
        <v>0</v>
      </c>
      <c r="K392" s="7">
        <f t="shared" si="8"/>
        <v>21619.648570218913</v>
      </c>
      <c r="L392" s="40">
        <f>Grupe!$K$9</f>
        <v>0</v>
      </c>
      <c r="M392" s="41">
        <f>Natasa[[#This Row],[Cijena s rabat 1. (€/km) ]]*(1-Natasa[[#This Row],[Rabat grupa 2. (%)]])</f>
        <v>21619.648570218913</v>
      </c>
    </row>
    <row r="393" spans="1:13" x14ac:dyDescent="0.25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8175.2290014417149</v>
      </c>
      <c r="J393" s="6">
        <f>Grupe!$K$8</f>
        <v>0</v>
      </c>
      <c r="K393" s="7">
        <f t="shared" si="8"/>
        <v>8175.2290014417149</v>
      </c>
      <c r="L393" s="40">
        <f>Grupe!$K$9</f>
        <v>0</v>
      </c>
      <c r="M393" s="41">
        <f>Natasa[[#This Row],[Cijena s rabat 1. (€/km) ]]*(1-Natasa[[#This Row],[Rabat grupa 2. (%)]])</f>
        <v>8175.2290014417149</v>
      </c>
    </row>
    <row r="394" spans="1:13" x14ac:dyDescent="0.25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13538.702343719418</v>
      </c>
      <c r="J394" s="6">
        <f>Grupe!$K$8</f>
        <v>0</v>
      </c>
      <c r="K394" s="7">
        <f t="shared" si="8"/>
        <v>13538.702343719418</v>
      </c>
      <c r="L394" s="40">
        <f>Grupe!$K$9</f>
        <v>0</v>
      </c>
      <c r="M394" s="41">
        <f>Natasa[[#This Row],[Cijena s rabat 1. (€/km) ]]*(1-Natasa[[#This Row],[Rabat grupa 2. (%)]])</f>
        <v>13538.702343719418</v>
      </c>
    </row>
    <row r="395" spans="1:13" x14ac:dyDescent="0.25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21356.569214331743</v>
      </c>
      <c r="J395" s="6">
        <f>Grupe!$K$8</f>
        <v>0</v>
      </c>
      <c r="K395" s="7">
        <f t="shared" si="8"/>
        <v>21356.569214331743</v>
      </c>
      <c r="L395" s="40">
        <f>Grupe!$K$9</f>
        <v>0</v>
      </c>
      <c r="M395" s="41">
        <f>Natasa[[#This Row],[Cijena s rabat 1. (€/km) ]]*(1-Natasa[[#This Row],[Rabat grupa 2. (%)]])</f>
        <v>21356.569214331743</v>
      </c>
    </row>
    <row r="396" spans="1:13" x14ac:dyDescent="0.25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26169.552806140342</v>
      </c>
      <c r="J396" s="6">
        <f>Grupe!$K$8</f>
        <v>0</v>
      </c>
      <c r="K396" s="7">
        <f t="shared" si="8"/>
        <v>26169.552806140342</v>
      </c>
      <c r="L396" s="40">
        <f>Grupe!$K$9</f>
        <v>0</v>
      </c>
      <c r="M396" s="41">
        <f>Natasa[[#This Row],[Cijena s rabat 1. (€/km) ]]*(1-Natasa[[#This Row],[Rabat grupa 2. (%)]])</f>
        <v>26169.552806140342</v>
      </c>
    </row>
    <row r="397" spans="1:13" x14ac:dyDescent="0.25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31367.270947309946</v>
      </c>
      <c r="J397" s="6">
        <f>Grupe!$K$8</f>
        <v>0</v>
      </c>
      <c r="K397" s="7">
        <f t="shared" si="8"/>
        <v>31367.270947309946</v>
      </c>
      <c r="L397" s="40">
        <f>Grupe!$K$9</f>
        <v>0</v>
      </c>
      <c r="M397" s="41">
        <f>Natasa[[#This Row],[Cijena s rabat 1. (€/km) ]]*(1-Natasa[[#This Row],[Rabat grupa 2. (%)]])</f>
        <v>31367.270947309946</v>
      </c>
    </row>
    <row r="398" spans="1:13" x14ac:dyDescent="0.25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4734.1282926345903</v>
      </c>
      <c r="J398" s="6">
        <f>Grupe!$K$8</f>
        <v>0</v>
      </c>
      <c r="K398" s="7">
        <f t="shared" si="8"/>
        <v>4734.1282926345903</v>
      </c>
      <c r="L398" s="40">
        <f>Grupe!$K$9</f>
        <v>0</v>
      </c>
      <c r="M398" s="41">
        <f>Natasa[[#This Row],[Cijena s rabat 1. (€/km) ]]*(1-Natasa[[#This Row],[Rabat grupa 2. (%)]])</f>
        <v>4734.1282926345903</v>
      </c>
    </row>
    <row r="399" spans="1:13" x14ac:dyDescent="0.25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7018</v>
      </c>
      <c r="J399" s="6">
        <f>Grupe!$K$8</f>
        <v>0</v>
      </c>
      <c r="K399" s="7">
        <f t="shared" si="8"/>
        <v>7018</v>
      </c>
      <c r="L399" s="40">
        <f>Grupe!$K$9</f>
        <v>0</v>
      </c>
      <c r="M399" s="41">
        <f>Natasa[[#This Row],[Cijena s rabat 1. (€/km) ]]*(1-Natasa[[#This Row],[Rabat grupa 2. (%)]])</f>
        <v>7018</v>
      </c>
    </row>
    <row r="400" spans="1:13" x14ac:dyDescent="0.25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9198</v>
      </c>
      <c r="J400" s="6">
        <f>Grupe!$K$8</f>
        <v>0</v>
      </c>
      <c r="K400" s="7">
        <f t="shared" si="8"/>
        <v>9198</v>
      </c>
      <c r="L400" s="40">
        <f>Grupe!$K$9</f>
        <v>0</v>
      </c>
      <c r="M400" s="41">
        <f>Natasa[[#This Row],[Cijena s rabat 1. (€/km) ]]*(1-Natasa[[#This Row],[Rabat grupa 2. (%)]])</f>
        <v>9198</v>
      </c>
    </row>
    <row r="401" spans="1:13" x14ac:dyDescent="0.25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12062</v>
      </c>
      <c r="J401" s="6">
        <f>Grupe!$K$8</f>
        <v>0</v>
      </c>
      <c r="K401" s="7">
        <f t="shared" si="8"/>
        <v>12062</v>
      </c>
      <c r="L401" s="40">
        <f>Grupe!$K$9</f>
        <v>0</v>
      </c>
      <c r="M401" s="41">
        <f>Natasa[[#This Row],[Cijena s rabat 1. (€/km) ]]*(1-Natasa[[#This Row],[Rabat grupa 2. (%)]])</f>
        <v>12062</v>
      </c>
    </row>
    <row r="402" spans="1:13" x14ac:dyDescent="0.25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18551</v>
      </c>
      <c r="J402" s="6">
        <f>Grupe!$K$8</f>
        <v>0</v>
      </c>
      <c r="K402" s="7">
        <f t="shared" si="8"/>
        <v>18551</v>
      </c>
      <c r="L402" s="40">
        <f>Grupe!$K$9</f>
        <v>0</v>
      </c>
      <c r="M402" s="41">
        <f>Natasa[[#This Row],[Cijena s rabat 1. (€/km) ]]*(1-Natasa[[#This Row],[Rabat grupa 2. (%)]])</f>
        <v>18551</v>
      </c>
    </row>
    <row r="403" spans="1:13" x14ac:dyDescent="0.25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21796</v>
      </c>
      <c r="J403" s="6">
        <f>Grupe!$K$8</f>
        <v>0</v>
      </c>
      <c r="K403" s="7">
        <f t="shared" si="8"/>
        <v>21796</v>
      </c>
      <c r="L403" s="40">
        <f>Grupe!$K$9</f>
        <v>0</v>
      </c>
      <c r="M403" s="41">
        <f>Natasa[[#This Row],[Cijena s rabat 1. (€/km) ]]*(1-Natasa[[#This Row],[Rabat grupa 2. (%)]])</f>
        <v>21796</v>
      </c>
    </row>
    <row r="404" spans="1:13" x14ac:dyDescent="0.25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30584</v>
      </c>
      <c r="J404" s="6">
        <f>Grupe!$K$8</f>
        <v>0</v>
      </c>
      <c r="K404" s="7">
        <f t="shared" si="8"/>
        <v>30584</v>
      </c>
      <c r="L404" s="40">
        <f>Grupe!$K$9</f>
        <v>0</v>
      </c>
      <c r="M404" s="41">
        <f>Natasa[[#This Row],[Cijena s rabat 1. (€/km) ]]*(1-Natasa[[#This Row],[Rabat grupa 2. (%)]])</f>
        <v>30584</v>
      </c>
    </row>
    <row r="405" spans="1:13" x14ac:dyDescent="0.25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32870</v>
      </c>
      <c r="J405" s="6">
        <f>Grupe!$K$8</f>
        <v>0</v>
      </c>
      <c r="K405" s="7">
        <f t="shared" si="8"/>
        <v>32870</v>
      </c>
      <c r="L405" s="40">
        <f>Grupe!$K$9</f>
        <v>0</v>
      </c>
      <c r="M405" s="41">
        <f>Natasa[[#This Row],[Cijena s rabat 1. (€/km) ]]*(1-Natasa[[#This Row],[Rabat grupa 2. (%)]])</f>
        <v>32870</v>
      </c>
    </row>
    <row r="406" spans="1:13" x14ac:dyDescent="0.25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43890</v>
      </c>
      <c r="J406" s="6">
        <f>Grupe!$K$8</f>
        <v>0</v>
      </c>
      <c r="K406" s="7">
        <f t="shared" si="8"/>
        <v>43890</v>
      </c>
      <c r="L406" s="40">
        <f>Grupe!$K$9</f>
        <v>0</v>
      </c>
      <c r="M406" s="41">
        <f>Natasa[[#This Row],[Cijena s rabat 1. (€/km) ]]*(1-Natasa[[#This Row],[Rabat grupa 2. (%)]])</f>
        <v>43890</v>
      </c>
    </row>
    <row r="407" spans="1:13" x14ac:dyDescent="0.25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62188</v>
      </c>
      <c r="J407" s="6">
        <f>Grupe!$K$8</f>
        <v>0</v>
      </c>
      <c r="K407" s="7">
        <f t="shared" si="8"/>
        <v>62188</v>
      </c>
      <c r="L407" s="40">
        <f>Grupe!$K$9</f>
        <v>0</v>
      </c>
      <c r="M407" s="41">
        <f>Natasa[[#This Row],[Cijena s rabat 1. (€/km) ]]*(1-Natasa[[#This Row],[Rabat grupa 2. (%)]])</f>
        <v>62188</v>
      </c>
    </row>
    <row r="408" spans="1:13" x14ac:dyDescent="0.25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91844.905997824448</v>
      </c>
      <c r="J408" s="6">
        <f>Grupe!$K$8</f>
        <v>0</v>
      </c>
      <c r="K408" s="7">
        <f t="shared" si="8"/>
        <v>91844.905997824448</v>
      </c>
      <c r="L408" s="40">
        <f>Grupe!$K$9</f>
        <v>0</v>
      </c>
      <c r="M408" s="41">
        <f>Natasa[[#This Row],[Cijena s rabat 1. (€/km) ]]*(1-Natasa[[#This Row],[Rabat grupa 2. (%)]])</f>
        <v>91844.905997824448</v>
      </c>
    </row>
    <row r="409" spans="1:13" x14ac:dyDescent="0.25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1552</v>
      </c>
      <c r="J409" s="6">
        <f>Grupe!$K$8</f>
        <v>0</v>
      </c>
      <c r="K409" s="7">
        <f t="shared" si="8"/>
        <v>1552</v>
      </c>
      <c r="L409" s="40">
        <f>Grupe!$K$9</f>
        <v>0</v>
      </c>
      <c r="M409" s="41">
        <f>Natasa[[#This Row],[Cijena s rabat 1. (€/km) ]]*(1-Natasa[[#This Row],[Rabat grupa 2. (%)]])</f>
        <v>1552</v>
      </c>
    </row>
    <row r="410" spans="1:13" x14ac:dyDescent="0.25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2060</v>
      </c>
      <c r="J410" s="6">
        <f>Grupe!$K$8</f>
        <v>0</v>
      </c>
      <c r="K410" s="7">
        <f t="shared" si="8"/>
        <v>2060</v>
      </c>
      <c r="L410" s="40">
        <f>Grupe!$K$9</f>
        <v>0</v>
      </c>
      <c r="M410" s="41">
        <f>Natasa[[#This Row],[Cijena s rabat 1. (€/km) ]]*(1-Natasa[[#This Row],[Rabat grupa 2. (%)]])</f>
        <v>2060</v>
      </c>
    </row>
    <row r="411" spans="1:13" x14ac:dyDescent="0.25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2954</v>
      </c>
      <c r="J411" s="6">
        <f>Grupe!$K$8</f>
        <v>0</v>
      </c>
      <c r="K411" s="7">
        <f t="shared" si="8"/>
        <v>2954</v>
      </c>
      <c r="L411" s="40">
        <f>Grupe!$K$9</f>
        <v>0</v>
      </c>
      <c r="M411" s="41">
        <f>Natasa[[#This Row],[Cijena s rabat 1. (€/km) ]]*(1-Natasa[[#This Row],[Rabat grupa 2. (%)]])</f>
        <v>2954</v>
      </c>
    </row>
    <row r="412" spans="1:13" x14ac:dyDescent="0.25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4426</v>
      </c>
      <c r="J412" s="6">
        <f>Grupe!$K$8</f>
        <v>0</v>
      </c>
      <c r="K412" s="7">
        <f t="shared" si="8"/>
        <v>4426</v>
      </c>
      <c r="L412" s="40">
        <f>Grupe!$K$9</f>
        <v>0</v>
      </c>
      <c r="M412" s="41">
        <f>Natasa[[#This Row],[Cijena s rabat 1. (€/km) ]]*(1-Natasa[[#This Row],[Rabat grupa 2. (%)]])</f>
        <v>4426</v>
      </c>
    </row>
    <row r="413" spans="1:13" x14ac:dyDescent="0.25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6144</v>
      </c>
      <c r="J413" s="6">
        <f>Grupe!$K$8</f>
        <v>0</v>
      </c>
      <c r="K413" s="7">
        <f t="shared" si="8"/>
        <v>6144</v>
      </c>
      <c r="L413" s="40">
        <f>Grupe!$K$9</f>
        <v>0</v>
      </c>
      <c r="M413" s="41">
        <f>Natasa[[#This Row],[Cijena s rabat 1. (€/km) ]]*(1-Natasa[[#This Row],[Rabat grupa 2. (%)]])</f>
        <v>6144</v>
      </c>
    </row>
    <row r="414" spans="1:13" x14ac:dyDescent="0.25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2867</v>
      </c>
      <c r="J414" s="6">
        <f>Grupe!$K$8</f>
        <v>0</v>
      </c>
      <c r="K414" s="7">
        <f t="shared" si="8"/>
        <v>2867</v>
      </c>
      <c r="L414" s="40">
        <f>Grupe!$K$9</f>
        <v>0</v>
      </c>
      <c r="M414" s="41">
        <f>Natasa[[#This Row],[Cijena s rabat 1. (€/km) ]]*(1-Natasa[[#This Row],[Rabat grupa 2. (%)]])</f>
        <v>2867</v>
      </c>
    </row>
    <row r="415" spans="1:13" x14ac:dyDescent="0.25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3828</v>
      </c>
      <c r="J415" s="6">
        <f>Grupe!$K$8</f>
        <v>0</v>
      </c>
      <c r="K415" s="7">
        <f t="shared" si="8"/>
        <v>3828</v>
      </c>
      <c r="L415" s="40">
        <f>Grupe!$K$9</f>
        <v>0</v>
      </c>
      <c r="M415" s="41">
        <f>Natasa[[#This Row],[Cijena s rabat 1. (€/km) ]]*(1-Natasa[[#This Row],[Rabat grupa 2. (%)]])</f>
        <v>3828</v>
      </c>
    </row>
    <row r="416" spans="1:13" x14ac:dyDescent="0.25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5872</v>
      </c>
      <c r="J416" s="6">
        <f>Grupe!$K$8</f>
        <v>0</v>
      </c>
      <c r="K416" s="7">
        <f t="shared" si="8"/>
        <v>5872</v>
      </c>
      <c r="L416" s="40">
        <f>Grupe!$K$9</f>
        <v>0</v>
      </c>
      <c r="M416" s="41">
        <f>Natasa[[#This Row],[Cijena s rabat 1. (€/km) ]]*(1-Natasa[[#This Row],[Rabat grupa 2. (%)]])</f>
        <v>5872</v>
      </c>
    </row>
    <row r="417" spans="1:13" x14ac:dyDescent="0.25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7886</v>
      </c>
      <c r="J417" s="6">
        <f>Grupe!$K$8</f>
        <v>0</v>
      </c>
      <c r="K417" s="7">
        <f t="shared" si="8"/>
        <v>7886</v>
      </c>
      <c r="L417" s="40">
        <f>Grupe!$K$9</f>
        <v>0</v>
      </c>
      <c r="M417" s="41">
        <f>Natasa[[#This Row],[Cijena s rabat 1. (€/km) ]]*(1-Natasa[[#This Row],[Rabat grupa 2. (%)]])</f>
        <v>7886</v>
      </c>
    </row>
    <row r="418" spans="1:13" x14ac:dyDescent="0.25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13311</v>
      </c>
      <c r="J418" s="6">
        <f>Grupe!$K$8</f>
        <v>0</v>
      </c>
      <c r="K418" s="7">
        <f t="shared" si="8"/>
        <v>13311</v>
      </c>
      <c r="L418" s="40">
        <f>Grupe!$K$9</f>
        <v>0</v>
      </c>
      <c r="M418" s="41">
        <f>Natasa[[#This Row],[Cijena s rabat 1. (€/km) ]]*(1-Natasa[[#This Row],[Rabat grupa 2. (%)]])</f>
        <v>13311</v>
      </c>
    </row>
    <row r="419" spans="1:13" x14ac:dyDescent="0.25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19976</v>
      </c>
      <c r="J419" s="6">
        <f>Grupe!$K$8</f>
        <v>0</v>
      </c>
      <c r="K419" s="7">
        <f t="shared" si="8"/>
        <v>19976</v>
      </c>
      <c r="L419" s="40">
        <f>Grupe!$K$9</f>
        <v>0</v>
      </c>
      <c r="M419" s="41">
        <f>Natasa[[#This Row],[Cijena s rabat 1. (€/km) ]]*(1-Natasa[[#This Row],[Rabat grupa 2. (%)]])</f>
        <v>19976</v>
      </c>
    </row>
    <row r="420" spans="1:13" x14ac:dyDescent="0.25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31345</v>
      </c>
      <c r="J420" s="6">
        <f>Grupe!$K$8</f>
        <v>0</v>
      </c>
      <c r="K420" s="7">
        <f t="shared" si="8"/>
        <v>31345</v>
      </c>
      <c r="L420" s="40">
        <f>Grupe!$K$9</f>
        <v>0</v>
      </c>
      <c r="M420" s="41">
        <f>Natasa[[#This Row],[Cijena s rabat 1. (€/km) ]]*(1-Natasa[[#This Row],[Rabat grupa 2. (%)]])</f>
        <v>31345</v>
      </c>
    </row>
    <row r="421" spans="1:13" x14ac:dyDescent="0.25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39726</v>
      </c>
      <c r="J421" s="6">
        <f>Grupe!$K$8</f>
        <v>0</v>
      </c>
      <c r="K421" s="7">
        <f t="shared" si="8"/>
        <v>39726</v>
      </c>
      <c r="L421" s="40">
        <f>Grupe!$K$9</f>
        <v>0</v>
      </c>
      <c r="M421" s="41">
        <f>Natasa[[#This Row],[Cijena s rabat 1. (€/km) ]]*(1-Natasa[[#This Row],[Rabat grupa 2. (%)]])</f>
        <v>39726</v>
      </c>
    </row>
    <row r="422" spans="1:13" x14ac:dyDescent="0.25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52446</v>
      </c>
      <c r="J422" s="6">
        <f>Grupe!$K$8</f>
        <v>0</v>
      </c>
      <c r="K422" s="7">
        <f t="shared" si="8"/>
        <v>52446</v>
      </c>
      <c r="L422" s="40">
        <f>Grupe!$K$9</f>
        <v>0</v>
      </c>
      <c r="M422" s="41">
        <f>Natasa[[#This Row],[Cijena s rabat 1. (€/km) ]]*(1-Natasa[[#This Row],[Rabat grupa 2. (%)]])</f>
        <v>52446</v>
      </c>
    </row>
    <row r="423" spans="1:13" x14ac:dyDescent="0.25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72716</v>
      </c>
      <c r="J423" s="6">
        <f>Grupe!$K$8</f>
        <v>0</v>
      </c>
      <c r="K423" s="7">
        <f t="shared" si="8"/>
        <v>72716</v>
      </c>
      <c r="L423" s="40">
        <f>Grupe!$K$9</f>
        <v>0</v>
      </c>
      <c r="M423" s="41">
        <f>Natasa[[#This Row],[Cijena s rabat 1. (€/km) ]]*(1-Natasa[[#This Row],[Rabat grupa 2. (%)]])</f>
        <v>72716</v>
      </c>
    </row>
    <row r="424" spans="1:13" x14ac:dyDescent="0.25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98474</v>
      </c>
      <c r="J424" s="6">
        <f>Grupe!$K$8</f>
        <v>0</v>
      </c>
      <c r="K424" s="7">
        <f t="shared" si="8"/>
        <v>98474</v>
      </c>
      <c r="L424" s="40">
        <f>Grupe!$K$9</f>
        <v>0</v>
      </c>
      <c r="M424" s="41">
        <f>Natasa[[#This Row],[Cijena s rabat 1. (€/km) ]]*(1-Natasa[[#This Row],[Rabat grupa 2. (%)]])</f>
        <v>98474</v>
      </c>
    </row>
    <row r="425" spans="1:13" x14ac:dyDescent="0.25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124017</v>
      </c>
      <c r="J425" s="6">
        <f>Grupe!$K$8</f>
        <v>0</v>
      </c>
      <c r="K425" s="7">
        <f t="shared" si="8"/>
        <v>124017</v>
      </c>
      <c r="L425" s="40">
        <f>Grupe!$K$9</f>
        <v>0</v>
      </c>
      <c r="M425" s="41">
        <f>Natasa[[#This Row],[Cijena s rabat 1. (€/km) ]]*(1-Natasa[[#This Row],[Rabat grupa 2. (%)]])</f>
        <v>124017</v>
      </c>
    </row>
    <row r="426" spans="1:13" x14ac:dyDescent="0.25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158153</v>
      </c>
      <c r="J426" s="6">
        <f>Grupe!$K$8</f>
        <v>0</v>
      </c>
      <c r="K426" s="7">
        <f t="shared" si="8"/>
        <v>158153</v>
      </c>
      <c r="L426" s="40">
        <f>Grupe!$K$9</f>
        <v>0</v>
      </c>
      <c r="M426" s="41">
        <f>Natasa[[#This Row],[Cijena s rabat 1. (€/km) ]]*(1-Natasa[[#This Row],[Rabat grupa 2. (%)]])</f>
        <v>158153</v>
      </c>
    </row>
    <row r="427" spans="1:13" x14ac:dyDescent="0.25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3320</v>
      </c>
      <c r="J427" s="6">
        <f>Grupe!$K$8</f>
        <v>0</v>
      </c>
      <c r="K427" s="7">
        <f t="shared" ref="K427:K482" si="9">I427*(1-J427)</f>
        <v>3320</v>
      </c>
      <c r="L427" s="40">
        <f>Grupe!$K$9</f>
        <v>0</v>
      </c>
      <c r="M427" s="41">
        <f>Natasa[[#This Row],[Cijena s rabat 1. (€/km) ]]*(1-Natasa[[#This Row],[Rabat grupa 2. (%)]])</f>
        <v>3320</v>
      </c>
    </row>
    <row r="428" spans="1:13" x14ac:dyDescent="0.25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4479</v>
      </c>
      <c r="J428" s="6">
        <f>Grupe!$K$8</f>
        <v>0</v>
      </c>
      <c r="K428" s="7">
        <f t="shared" si="9"/>
        <v>4479</v>
      </c>
      <c r="L428" s="40">
        <f>Grupe!$K$9</f>
        <v>0</v>
      </c>
      <c r="M428" s="41">
        <f>Natasa[[#This Row],[Cijena s rabat 1. (€/km) ]]*(1-Natasa[[#This Row],[Rabat grupa 2. (%)]])</f>
        <v>4479</v>
      </c>
    </row>
    <row r="429" spans="1:13" x14ac:dyDescent="0.25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6749</v>
      </c>
      <c r="J429" s="6">
        <f>Grupe!$K$8</f>
        <v>0</v>
      </c>
      <c r="K429" s="7">
        <f t="shared" si="9"/>
        <v>6749</v>
      </c>
      <c r="L429" s="40">
        <f>Grupe!$K$9</f>
        <v>0</v>
      </c>
      <c r="M429" s="41">
        <f>Natasa[[#This Row],[Cijena s rabat 1. (€/km) ]]*(1-Natasa[[#This Row],[Rabat grupa 2. (%)]])</f>
        <v>6749</v>
      </c>
    </row>
    <row r="430" spans="1:13" x14ac:dyDescent="0.25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9189</v>
      </c>
      <c r="J430" s="6">
        <f>Grupe!$K$8</f>
        <v>0</v>
      </c>
      <c r="K430" s="7">
        <f t="shared" si="9"/>
        <v>9189</v>
      </c>
      <c r="L430" s="40">
        <f>Grupe!$K$9</f>
        <v>0</v>
      </c>
      <c r="M430" s="41">
        <f>Natasa[[#This Row],[Cijena s rabat 1. (€/km) ]]*(1-Natasa[[#This Row],[Rabat grupa 2. (%)]])</f>
        <v>9189</v>
      </c>
    </row>
    <row r="431" spans="1:13" x14ac:dyDescent="0.25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15097</v>
      </c>
      <c r="J431" s="6">
        <f>Grupe!$K$8</f>
        <v>0</v>
      </c>
      <c r="K431" s="7">
        <f t="shared" si="9"/>
        <v>15097</v>
      </c>
      <c r="L431" s="40">
        <f>Grupe!$K$9</f>
        <v>0</v>
      </c>
      <c r="M431" s="41">
        <f>Natasa[[#This Row],[Cijena s rabat 1. (€/km) ]]*(1-Natasa[[#This Row],[Rabat grupa 2. (%)]])</f>
        <v>15097</v>
      </c>
    </row>
    <row r="432" spans="1:13" x14ac:dyDescent="0.25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22673</v>
      </c>
      <c r="J432" s="6">
        <f>Grupe!$K$8</f>
        <v>0</v>
      </c>
      <c r="K432" s="7">
        <f t="shared" si="9"/>
        <v>22673</v>
      </c>
      <c r="L432" s="40">
        <f>Grupe!$K$9</f>
        <v>0</v>
      </c>
      <c r="M432" s="41">
        <f>Natasa[[#This Row],[Cijena s rabat 1. (€/km) ]]*(1-Natasa[[#This Row],[Rabat grupa 2. (%)]])</f>
        <v>22673</v>
      </c>
    </row>
    <row r="433" spans="1:13" x14ac:dyDescent="0.25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34397</v>
      </c>
      <c r="J433" s="6">
        <f>Grupe!$K$8</f>
        <v>0</v>
      </c>
      <c r="K433" s="7">
        <f t="shared" si="9"/>
        <v>34397</v>
      </c>
      <c r="L433" s="40">
        <f>Grupe!$K$9</f>
        <v>0</v>
      </c>
      <c r="M433" s="41">
        <f>Natasa[[#This Row],[Cijena s rabat 1. (€/km) ]]*(1-Natasa[[#This Row],[Rabat grupa 2. (%)]])</f>
        <v>34397</v>
      </c>
    </row>
    <row r="434" spans="1:13" x14ac:dyDescent="0.25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4555</v>
      </c>
      <c r="J434" s="6">
        <f>Grupe!$K$8</f>
        <v>0</v>
      </c>
      <c r="K434" s="7">
        <f t="shared" si="9"/>
        <v>4555</v>
      </c>
      <c r="L434" s="40">
        <f>Grupe!$K$9</f>
        <v>0</v>
      </c>
      <c r="M434" s="41">
        <f>Natasa[[#This Row],[Cijena s rabat 1. (€/km) ]]*(1-Natasa[[#This Row],[Rabat grupa 2. (%)]])</f>
        <v>4555</v>
      </c>
    </row>
    <row r="435" spans="1:13" x14ac:dyDescent="0.25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18490.583201015404</v>
      </c>
      <c r="J435" s="6">
        <f>Grupe!$K$8</f>
        <v>0</v>
      </c>
      <c r="K435" s="7">
        <f t="shared" si="9"/>
        <v>18490.583201015404</v>
      </c>
      <c r="L435" s="40">
        <f>Grupe!$K$9</f>
        <v>0</v>
      </c>
      <c r="M435" s="41">
        <f>Natasa[[#This Row],[Cijena s rabat 1. (€/km) ]]*(1-Natasa[[#This Row],[Rabat grupa 2. (%)]])</f>
        <v>18490.583201015404</v>
      </c>
    </row>
    <row r="436" spans="1:13" x14ac:dyDescent="0.25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36886.97637486906</v>
      </c>
      <c r="J436" s="6">
        <f>Grupe!$K$8</f>
        <v>0</v>
      </c>
      <c r="K436" s="7">
        <f t="shared" si="9"/>
        <v>36886.97637486906</v>
      </c>
      <c r="L436" s="40">
        <f>Grupe!$K$9</f>
        <v>0</v>
      </c>
      <c r="M436" s="41">
        <f>Natasa[[#This Row],[Cijena s rabat 1. (€/km) ]]*(1-Natasa[[#This Row],[Rabat grupa 2. (%)]])</f>
        <v>36886.97637486906</v>
      </c>
    </row>
    <row r="437" spans="1:13" x14ac:dyDescent="0.25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4314.104600589274</v>
      </c>
      <c r="J437" s="6">
        <f>Grupe!$K$8</f>
        <v>0</v>
      </c>
      <c r="K437" s="7">
        <f t="shared" si="9"/>
        <v>4314.104600589274</v>
      </c>
      <c r="L437" s="40">
        <f>Grupe!$K$9</f>
        <v>0</v>
      </c>
      <c r="M437" s="41">
        <f>Natasa[[#This Row],[Cijena s rabat 1. (€/km) ]]*(1-Natasa[[#This Row],[Rabat grupa 2. (%)]])</f>
        <v>4314.104600589274</v>
      </c>
    </row>
    <row r="438" spans="1:13" x14ac:dyDescent="0.25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5912</v>
      </c>
      <c r="J438" s="6">
        <f>Grupe!$K$8</f>
        <v>0</v>
      </c>
      <c r="K438" s="7">
        <f t="shared" si="9"/>
        <v>5912</v>
      </c>
      <c r="L438" s="40">
        <f>Grupe!$K$9</f>
        <v>0</v>
      </c>
      <c r="M438" s="41">
        <f>Natasa[[#This Row],[Cijena s rabat 1. (€/km) ]]*(1-Natasa[[#This Row],[Rabat grupa 2. (%)]])</f>
        <v>5912</v>
      </c>
    </row>
    <row r="439" spans="1:13" x14ac:dyDescent="0.25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7359</v>
      </c>
      <c r="J439" s="6">
        <f>Grupe!$K$8</f>
        <v>0</v>
      </c>
      <c r="K439" s="7">
        <f t="shared" si="9"/>
        <v>7359</v>
      </c>
      <c r="L439" s="40">
        <f>Grupe!$K$9</f>
        <v>0</v>
      </c>
      <c r="M439" s="41">
        <f>Natasa[[#This Row],[Cijena s rabat 1. (€/km) ]]*(1-Natasa[[#This Row],[Rabat grupa 2. (%)]])</f>
        <v>7359</v>
      </c>
    </row>
    <row r="440" spans="1:13" x14ac:dyDescent="0.25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10148</v>
      </c>
      <c r="J440" s="6">
        <f>Grupe!$K$8</f>
        <v>0</v>
      </c>
      <c r="K440" s="7">
        <f t="shared" si="9"/>
        <v>10148</v>
      </c>
      <c r="L440" s="40">
        <f>Grupe!$K$9</f>
        <v>0</v>
      </c>
      <c r="M440" s="41">
        <f>Natasa[[#This Row],[Cijena s rabat 1. (€/km) ]]*(1-Natasa[[#This Row],[Rabat grupa 2. (%)]])</f>
        <v>10148</v>
      </c>
    </row>
    <row r="441" spans="1:13" x14ac:dyDescent="0.25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14162</v>
      </c>
      <c r="J441" s="6">
        <f>Grupe!$K$8</f>
        <v>0</v>
      </c>
      <c r="K441" s="7">
        <f t="shared" si="9"/>
        <v>14162</v>
      </c>
      <c r="L441" s="40">
        <f>Grupe!$K$9</f>
        <v>0</v>
      </c>
      <c r="M441" s="41">
        <f>Natasa[[#This Row],[Cijena s rabat 1. (€/km) ]]*(1-Natasa[[#This Row],[Rabat grupa 2. (%)]])</f>
        <v>14162</v>
      </c>
    </row>
    <row r="442" spans="1:13" x14ac:dyDescent="0.25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18241</v>
      </c>
      <c r="J442" s="6">
        <f>Grupe!$K$8</f>
        <v>0</v>
      </c>
      <c r="K442" s="7">
        <f t="shared" si="9"/>
        <v>18241</v>
      </c>
      <c r="L442" s="40">
        <f>Grupe!$K$9</f>
        <v>0</v>
      </c>
      <c r="M442" s="41">
        <f>Natasa[[#This Row],[Cijena s rabat 1. (€/km) ]]*(1-Natasa[[#This Row],[Rabat grupa 2. (%)]])</f>
        <v>18241</v>
      </c>
    </row>
    <row r="443" spans="1:13" x14ac:dyDescent="0.25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23924</v>
      </c>
      <c r="J443" s="6">
        <f>Grupe!$K$8</f>
        <v>0</v>
      </c>
      <c r="K443" s="7">
        <f t="shared" si="9"/>
        <v>23924</v>
      </c>
      <c r="L443" s="40">
        <f>Grupe!$K$9</f>
        <v>0</v>
      </c>
      <c r="M443" s="41">
        <f>Natasa[[#This Row],[Cijena s rabat 1. (€/km) ]]*(1-Natasa[[#This Row],[Rabat grupa 2. (%)]])</f>
        <v>23924</v>
      </c>
    </row>
    <row r="444" spans="1:13" x14ac:dyDescent="0.25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29222</v>
      </c>
      <c r="J444" s="6">
        <f>Grupe!$K$8</f>
        <v>0</v>
      </c>
      <c r="K444" s="7">
        <f t="shared" si="9"/>
        <v>29222</v>
      </c>
      <c r="L444" s="40">
        <f>Grupe!$K$9</f>
        <v>0</v>
      </c>
      <c r="M444" s="41">
        <f>Natasa[[#This Row],[Cijena s rabat 1. (€/km) ]]*(1-Natasa[[#This Row],[Rabat grupa 2. (%)]])</f>
        <v>29222</v>
      </c>
    </row>
    <row r="445" spans="1:13" x14ac:dyDescent="0.25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36372</v>
      </c>
      <c r="J445" s="6">
        <f>Grupe!$K$8</f>
        <v>0</v>
      </c>
      <c r="K445" s="7">
        <f t="shared" si="9"/>
        <v>36372</v>
      </c>
      <c r="L445" s="40">
        <f>Grupe!$K$9</f>
        <v>0</v>
      </c>
      <c r="M445" s="41">
        <f>Natasa[[#This Row],[Cijena s rabat 1. (€/km) ]]*(1-Natasa[[#This Row],[Rabat grupa 2. (%)]])</f>
        <v>36372</v>
      </c>
    </row>
    <row r="446" spans="1:13" x14ac:dyDescent="0.25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47041</v>
      </c>
      <c r="J446" s="6">
        <f>Grupe!$K$8</f>
        <v>0</v>
      </c>
      <c r="K446" s="7">
        <f t="shared" si="9"/>
        <v>47041</v>
      </c>
      <c r="L446" s="40">
        <f>Grupe!$K$9</f>
        <v>0</v>
      </c>
      <c r="M446" s="41">
        <f>Natasa[[#This Row],[Cijena s rabat 1. (€/km) ]]*(1-Natasa[[#This Row],[Rabat grupa 2. (%)]])</f>
        <v>47041</v>
      </c>
    </row>
    <row r="447" spans="1:13" x14ac:dyDescent="0.25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58745</v>
      </c>
      <c r="J447" s="6">
        <f>Grupe!$K$8</f>
        <v>0</v>
      </c>
      <c r="K447" s="7">
        <f t="shared" si="9"/>
        <v>58745</v>
      </c>
      <c r="L447" s="40">
        <f>Grupe!$K$9</f>
        <v>0</v>
      </c>
      <c r="M447" s="41">
        <f>Natasa[[#This Row],[Cijena s rabat 1. (€/km) ]]*(1-Natasa[[#This Row],[Rabat grupa 2. (%)]])</f>
        <v>58745</v>
      </c>
    </row>
    <row r="448" spans="1:13" x14ac:dyDescent="0.25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89101</v>
      </c>
      <c r="J448" s="6">
        <f>Grupe!$K$8</f>
        <v>0</v>
      </c>
      <c r="K448" s="7">
        <f t="shared" si="9"/>
        <v>89101</v>
      </c>
      <c r="L448" s="40">
        <f>Grupe!$K$9</f>
        <v>0</v>
      </c>
      <c r="M448" s="41">
        <f>Natasa[[#This Row],[Cijena s rabat 1. (€/km) ]]*(1-Natasa[[#This Row],[Rabat grupa 2. (%)]])</f>
        <v>89101</v>
      </c>
    </row>
    <row r="449" spans="1:13" x14ac:dyDescent="0.25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1430</v>
      </c>
      <c r="J449" s="6">
        <f>Grupe!$K$8</f>
        <v>0</v>
      </c>
      <c r="K449" s="7">
        <f t="shared" si="9"/>
        <v>1430</v>
      </c>
      <c r="L449" s="40">
        <f>Grupe!$K$9</f>
        <v>0</v>
      </c>
      <c r="M449" s="41">
        <f>Natasa[[#This Row],[Cijena s rabat 1. (€/km) ]]*(1-Natasa[[#This Row],[Rabat grupa 2. (%)]])</f>
        <v>1430</v>
      </c>
    </row>
    <row r="450" spans="1:13" x14ac:dyDescent="0.25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1921</v>
      </c>
      <c r="J450" s="6">
        <f>Grupe!$K$8</f>
        <v>0</v>
      </c>
      <c r="K450" s="7">
        <f t="shared" si="9"/>
        <v>1921</v>
      </c>
      <c r="L450" s="40">
        <f>Grupe!$K$9</f>
        <v>0</v>
      </c>
      <c r="M450" s="41">
        <f>Natasa[[#This Row],[Cijena s rabat 1. (€/km) ]]*(1-Natasa[[#This Row],[Rabat grupa 2. (%)]])</f>
        <v>1921</v>
      </c>
    </row>
    <row r="451" spans="1:13" x14ac:dyDescent="0.25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1454</v>
      </c>
      <c r="J451" s="6">
        <f>Grupe!$K$8</f>
        <v>0</v>
      </c>
      <c r="K451" s="7">
        <f t="shared" si="9"/>
        <v>1454</v>
      </c>
      <c r="L451" s="40">
        <f>Grupe!$K$9</f>
        <v>0</v>
      </c>
      <c r="M451" s="41">
        <f>Natasa[[#This Row],[Cijena s rabat 1. (€/km) ]]*(1-Natasa[[#This Row],[Rabat grupa 2. (%)]])</f>
        <v>1454</v>
      </c>
    </row>
    <row r="452" spans="1:13" x14ac:dyDescent="0.25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2107</v>
      </c>
      <c r="J452" s="6">
        <f>Grupe!$K$8</f>
        <v>0</v>
      </c>
      <c r="K452" s="7">
        <f t="shared" si="9"/>
        <v>2107</v>
      </c>
      <c r="L452" s="40">
        <f>Grupe!$K$9</f>
        <v>0</v>
      </c>
      <c r="M452" s="41">
        <f>Natasa[[#This Row],[Cijena s rabat 1. (€/km) ]]*(1-Natasa[[#This Row],[Rabat grupa 2. (%)]])</f>
        <v>2107</v>
      </c>
    </row>
    <row r="453" spans="1:13" x14ac:dyDescent="0.25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3071</v>
      </c>
      <c r="J453" s="6">
        <f>Grupe!$K$8</f>
        <v>0</v>
      </c>
      <c r="K453" s="7">
        <f t="shared" si="9"/>
        <v>3071</v>
      </c>
      <c r="L453" s="40">
        <f>Grupe!$K$9</f>
        <v>0</v>
      </c>
      <c r="M453" s="41">
        <f>Natasa[[#This Row],[Cijena s rabat 1. (€/km) ]]*(1-Natasa[[#This Row],[Rabat grupa 2. (%)]])</f>
        <v>3071</v>
      </c>
    </row>
    <row r="454" spans="1:13" x14ac:dyDescent="0.25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4353</v>
      </c>
      <c r="J454" s="6">
        <f>Grupe!$K$8</f>
        <v>0</v>
      </c>
      <c r="K454" s="7">
        <f t="shared" si="9"/>
        <v>4353</v>
      </c>
      <c r="L454" s="40">
        <f>Grupe!$K$9</f>
        <v>0</v>
      </c>
      <c r="M454" s="41">
        <f>Natasa[[#This Row],[Cijena s rabat 1. (€/km) ]]*(1-Natasa[[#This Row],[Rabat grupa 2. (%)]])</f>
        <v>4353</v>
      </c>
    </row>
    <row r="455" spans="1:13" x14ac:dyDescent="0.25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7205</v>
      </c>
      <c r="J455" s="6">
        <f>Grupe!$K$8</f>
        <v>0</v>
      </c>
      <c r="K455" s="7">
        <f t="shared" si="9"/>
        <v>7205</v>
      </c>
      <c r="L455" s="40">
        <f>Grupe!$K$9</f>
        <v>0</v>
      </c>
      <c r="M455" s="41">
        <f>Natasa[[#This Row],[Cijena s rabat 1. (€/km) ]]*(1-Natasa[[#This Row],[Rabat grupa 2. (%)]])</f>
        <v>7205</v>
      </c>
    </row>
    <row r="456" spans="1:13" x14ac:dyDescent="0.25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2011</v>
      </c>
      <c r="J456" s="6">
        <f>Grupe!$K$8</f>
        <v>0</v>
      </c>
      <c r="K456" s="7">
        <f t="shared" si="9"/>
        <v>2011</v>
      </c>
      <c r="L456" s="40">
        <f>Grupe!$K$9</f>
        <v>0</v>
      </c>
      <c r="M456" s="41">
        <f>Natasa[[#This Row],[Cijena s rabat 1. (€/km) ]]*(1-Natasa[[#This Row],[Rabat grupa 2. (%)]])</f>
        <v>2011</v>
      </c>
    </row>
    <row r="457" spans="1:13" x14ac:dyDescent="0.25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2652</v>
      </c>
      <c r="J457" s="6">
        <f>Grupe!$K$8</f>
        <v>0</v>
      </c>
      <c r="K457" s="7">
        <f t="shared" si="9"/>
        <v>2652</v>
      </c>
      <c r="L457" s="40">
        <f>Grupe!$K$9</f>
        <v>0</v>
      </c>
      <c r="M457" s="41">
        <f>Natasa[[#This Row],[Cijena s rabat 1. (€/km) ]]*(1-Natasa[[#This Row],[Rabat grupa 2. (%)]])</f>
        <v>2652</v>
      </c>
    </row>
    <row r="458" spans="1:13" x14ac:dyDescent="0.25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4204</v>
      </c>
      <c r="J458" s="6">
        <f>Grupe!$K$8</f>
        <v>0</v>
      </c>
      <c r="K458" s="7">
        <f t="shared" si="9"/>
        <v>4204</v>
      </c>
      <c r="L458" s="40">
        <f>Grupe!$K$9</f>
        <v>0</v>
      </c>
      <c r="M458" s="41">
        <f>Natasa[[#This Row],[Cijena s rabat 1. (€/km) ]]*(1-Natasa[[#This Row],[Rabat grupa 2. (%)]])</f>
        <v>4204</v>
      </c>
    </row>
    <row r="459" spans="1:13" x14ac:dyDescent="0.25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6217</v>
      </c>
      <c r="J459" s="6">
        <f>Grupe!$K$8</f>
        <v>0</v>
      </c>
      <c r="K459" s="7">
        <f t="shared" si="9"/>
        <v>6217</v>
      </c>
      <c r="L459" s="40">
        <f>Grupe!$K$9</f>
        <v>0</v>
      </c>
      <c r="M459" s="41">
        <f>Natasa[[#This Row],[Cijena s rabat 1. (€/km) ]]*(1-Natasa[[#This Row],[Rabat grupa 2. (%)]])</f>
        <v>6217</v>
      </c>
    </row>
    <row r="460" spans="1:13" x14ac:dyDescent="0.25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9687</v>
      </c>
      <c r="J460" s="6">
        <f>Grupe!$K$8</f>
        <v>0</v>
      </c>
      <c r="K460" s="7">
        <f t="shared" si="9"/>
        <v>9687</v>
      </c>
      <c r="L460" s="40">
        <f>Grupe!$K$9</f>
        <v>0</v>
      </c>
      <c r="M460" s="41">
        <f>Natasa[[#This Row],[Cijena s rabat 1. (€/km) ]]*(1-Natasa[[#This Row],[Rabat grupa 2. (%)]])</f>
        <v>9687</v>
      </c>
    </row>
    <row r="461" spans="1:13" x14ac:dyDescent="0.25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14185</v>
      </c>
      <c r="J461" s="6">
        <f>Grupe!$K$8</f>
        <v>0</v>
      </c>
      <c r="K461" s="7">
        <f t="shared" si="9"/>
        <v>14185</v>
      </c>
      <c r="L461" s="40">
        <f>Grupe!$K$9</f>
        <v>0</v>
      </c>
      <c r="M461" s="41">
        <f>Natasa[[#This Row],[Cijena s rabat 1. (€/km) ]]*(1-Natasa[[#This Row],[Rabat grupa 2. (%)]])</f>
        <v>14185</v>
      </c>
    </row>
    <row r="462" spans="1:13" x14ac:dyDescent="0.25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21593</v>
      </c>
      <c r="J462" s="6">
        <f>Grupe!$K$8</f>
        <v>0</v>
      </c>
      <c r="K462" s="7">
        <f t="shared" si="9"/>
        <v>21593</v>
      </c>
      <c r="L462" s="40">
        <f>Grupe!$K$9</f>
        <v>0</v>
      </c>
      <c r="M462" s="41">
        <f>Natasa[[#This Row],[Cijena s rabat 1. (€/km) ]]*(1-Natasa[[#This Row],[Rabat grupa 2. (%)]])</f>
        <v>21593</v>
      </c>
    </row>
    <row r="463" spans="1:13" x14ac:dyDescent="0.25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28675</v>
      </c>
      <c r="J463" s="6">
        <f>Grupe!$K$8</f>
        <v>0</v>
      </c>
      <c r="K463" s="7">
        <f t="shared" si="9"/>
        <v>28675</v>
      </c>
      <c r="L463" s="40">
        <f>Grupe!$K$9</f>
        <v>0</v>
      </c>
      <c r="M463" s="41">
        <f>Natasa[[#This Row],[Cijena s rabat 1. (€/km) ]]*(1-Natasa[[#This Row],[Rabat grupa 2. (%)]])</f>
        <v>28675</v>
      </c>
    </row>
    <row r="464" spans="1:13" x14ac:dyDescent="0.25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38878</v>
      </c>
      <c r="J464" s="6">
        <f>Grupe!$K$8</f>
        <v>0</v>
      </c>
      <c r="K464" s="7">
        <f t="shared" si="9"/>
        <v>38878</v>
      </c>
      <c r="L464" s="40">
        <f>Grupe!$K$9</f>
        <v>0</v>
      </c>
      <c r="M464" s="41">
        <f>Natasa[[#This Row],[Cijena s rabat 1. (€/km) ]]*(1-Natasa[[#This Row],[Rabat grupa 2. (%)]])</f>
        <v>38878</v>
      </c>
    </row>
    <row r="465" spans="1:13" x14ac:dyDescent="0.25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53052</v>
      </c>
      <c r="J465" s="6">
        <f>Grupe!$K$8</f>
        <v>0</v>
      </c>
      <c r="K465" s="7">
        <f t="shared" si="9"/>
        <v>53052</v>
      </c>
      <c r="L465" s="40">
        <f>Grupe!$K$9</f>
        <v>0</v>
      </c>
      <c r="M465" s="41">
        <f>Natasa[[#This Row],[Cijena s rabat 1. (€/km) ]]*(1-Natasa[[#This Row],[Rabat grupa 2. (%)]])</f>
        <v>53052</v>
      </c>
    </row>
    <row r="466" spans="1:13" x14ac:dyDescent="0.25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70821</v>
      </c>
      <c r="J466" s="6">
        <f>Grupe!$K$8</f>
        <v>0</v>
      </c>
      <c r="K466" s="7">
        <f t="shared" si="9"/>
        <v>70821</v>
      </c>
      <c r="L466" s="40">
        <f>Grupe!$K$9</f>
        <v>0</v>
      </c>
      <c r="M466" s="41">
        <f>Natasa[[#This Row],[Cijena s rabat 1. (€/km) ]]*(1-Natasa[[#This Row],[Rabat grupa 2. (%)]])</f>
        <v>70821</v>
      </c>
    </row>
    <row r="467" spans="1:13" x14ac:dyDescent="0.25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96376</v>
      </c>
      <c r="J467" s="6">
        <f>Grupe!$K$8</f>
        <v>0</v>
      </c>
      <c r="K467" s="7">
        <f t="shared" si="9"/>
        <v>96376</v>
      </c>
      <c r="L467" s="40">
        <f>Grupe!$K$9</f>
        <v>0</v>
      </c>
      <c r="M467" s="41">
        <f>Natasa[[#This Row],[Cijena s rabat 1. (€/km) ]]*(1-Natasa[[#This Row],[Rabat grupa 2. (%)]])</f>
        <v>96376</v>
      </c>
    </row>
    <row r="468" spans="1:13" x14ac:dyDescent="0.25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134316</v>
      </c>
      <c r="J468" s="6">
        <f>Grupe!$K$8</f>
        <v>0</v>
      </c>
      <c r="K468" s="7">
        <f t="shared" si="9"/>
        <v>134316</v>
      </c>
      <c r="L468" s="40">
        <f>Grupe!$K$9</f>
        <v>0</v>
      </c>
      <c r="M468" s="41">
        <f>Natasa[[#This Row],[Cijena s rabat 1. (€/km) ]]*(1-Natasa[[#This Row],[Rabat grupa 2. (%)]])</f>
        <v>134316</v>
      </c>
    </row>
    <row r="469" spans="1:13" x14ac:dyDescent="0.25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2315</v>
      </c>
      <c r="J469" s="6">
        <f>Grupe!$K$8</f>
        <v>0</v>
      </c>
      <c r="K469" s="7">
        <f t="shared" si="9"/>
        <v>2315</v>
      </c>
      <c r="L469" s="40">
        <f>Grupe!$K$9</f>
        <v>0</v>
      </c>
      <c r="M469" s="41">
        <f>Natasa[[#This Row],[Cijena s rabat 1. (€/km) ]]*(1-Natasa[[#This Row],[Rabat grupa 2. (%)]])</f>
        <v>2315</v>
      </c>
    </row>
    <row r="470" spans="1:13" x14ac:dyDescent="0.25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3189</v>
      </c>
      <c r="J470" s="6">
        <f>Grupe!$K$8</f>
        <v>0</v>
      </c>
      <c r="K470" s="7">
        <f t="shared" si="9"/>
        <v>3189</v>
      </c>
      <c r="L470" s="40">
        <f>Grupe!$K$9</f>
        <v>0</v>
      </c>
      <c r="M470" s="41">
        <f>Natasa[[#This Row],[Cijena s rabat 1. (€/km) ]]*(1-Natasa[[#This Row],[Rabat grupa 2. (%)]])</f>
        <v>3189</v>
      </c>
    </row>
    <row r="471" spans="1:13" x14ac:dyDescent="0.25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4777</v>
      </c>
      <c r="J471" s="6">
        <f>Grupe!$K$8</f>
        <v>0</v>
      </c>
      <c r="K471" s="7">
        <f t="shared" si="9"/>
        <v>4777</v>
      </c>
      <c r="L471" s="40">
        <f>Grupe!$K$9</f>
        <v>0</v>
      </c>
      <c r="M471" s="41">
        <f>Natasa[[#This Row],[Cijena s rabat 1. (€/km) ]]*(1-Natasa[[#This Row],[Rabat grupa 2. (%)]])</f>
        <v>4777</v>
      </c>
    </row>
    <row r="472" spans="1:13" x14ac:dyDescent="0.25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6708</v>
      </c>
      <c r="J472" s="6">
        <f>Grupe!$K$8</f>
        <v>0</v>
      </c>
      <c r="K472" s="7">
        <f t="shared" si="9"/>
        <v>6708</v>
      </c>
      <c r="L472" s="40">
        <f>Grupe!$K$9</f>
        <v>0</v>
      </c>
      <c r="M472" s="41">
        <f>Natasa[[#This Row],[Cijena s rabat 1. (€/km) ]]*(1-Natasa[[#This Row],[Rabat grupa 2. (%)]])</f>
        <v>6708</v>
      </c>
    </row>
    <row r="473" spans="1:13" x14ac:dyDescent="0.25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11240</v>
      </c>
      <c r="J473" s="6">
        <f>Grupe!$K$8</f>
        <v>0</v>
      </c>
      <c r="K473" s="7">
        <f t="shared" si="9"/>
        <v>11240</v>
      </c>
      <c r="L473" s="40">
        <f>Grupe!$K$9</f>
        <v>0</v>
      </c>
      <c r="M473" s="41">
        <f>Natasa[[#This Row],[Cijena s rabat 1. (€/km) ]]*(1-Natasa[[#This Row],[Rabat grupa 2. (%)]])</f>
        <v>11240</v>
      </c>
    </row>
    <row r="474" spans="1:13" x14ac:dyDescent="0.25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16874</v>
      </c>
      <c r="J474" s="6">
        <f>Grupe!$K$8</f>
        <v>0</v>
      </c>
      <c r="K474" s="7">
        <f t="shared" si="9"/>
        <v>16874</v>
      </c>
      <c r="L474" s="40">
        <f>Grupe!$K$9</f>
        <v>0</v>
      </c>
      <c r="M474" s="41">
        <f>Natasa[[#This Row],[Cijena s rabat 1. (€/km) ]]*(1-Natasa[[#This Row],[Rabat grupa 2. (%)]])</f>
        <v>16874</v>
      </c>
    </row>
    <row r="475" spans="1:13" x14ac:dyDescent="0.25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26117</v>
      </c>
      <c r="J475" s="6">
        <f>Grupe!$K$8</f>
        <v>0</v>
      </c>
      <c r="K475" s="7">
        <f t="shared" si="9"/>
        <v>26117</v>
      </c>
      <c r="L475" s="40">
        <f>Grupe!$K$9</f>
        <v>0</v>
      </c>
      <c r="M475" s="41">
        <f>Natasa[[#This Row],[Cijena s rabat 1. (€/km) ]]*(1-Natasa[[#This Row],[Rabat grupa 2. (%)]])</f>
        <v>26117</v>
      </c>
    </row>
    <row r="476" spans="1:13" x14ac:dyDescent="0.25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36259</v>
      </c>
      <c r="J476" s="6">
        <f>Grupe!$K$8</f>
        <v>0</v>
      </c>
      <c r="K476" s="7">
        <f t="shared" si="9"/>
        <v>36259</v>
      </c>
      <c r="L476" s="40">
        <f>Grupe!$K$9</f>
        <v>0</v>
      </c>
      <c r="M476" s="41">
        <f>Natasa[[#This Row],[Cijena s rabat 1. (€/km) ]]*(1-Natasa[[#This Row],[Rabat grupa 2. (%)]])</f>
        <v>36259</v>
      </c>
    </row>
    <row r="477" spans="1:13" x14ac:dyDescent="0.25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3613</v>
      </c>
      <c r="J477" s="6">
        <f>Grupe!$K$8</f>
        <v>0</v>
      </c>
      <c r="K477" s="7">
        <f t="shared" si="9"/>
        <v>3613</v>
      </c>
      <c r="L477" s="40">
        <f>Grupe!$K$9</f>
        <v>0</v>
      </c>
      <c r="M477" s="41">
        <f>Natasa[[#This Row],[Cijena s rabat 1. (€/km) ]]*(1-Natasa[[#This Row],[Rabat grupa 2. (%)]])</f>
        <v>3613</v>
      </c>
    </row>
    <row r="478" spans="1:13" x14ac:dyDescent="0.25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1030</v>
      </c>
      <c r="J478" s="6">
        <f>Grupe!$K$8</f>
        <v>0</v>
      </c>
      <c r="K478" s="7">
        <f t="shared" si="9"/>
        <v>1030</v>
      </c>
      <c r="L478" s="40">
        <f>Grupe!$K$9</f>
        <v>0</v>
      </c>
      <c r="M478" s="41">
        <f>Natasa[[#This Row],[Cijena s rabat 1. (€/km) ]]*(1-Natasa[[#This Row],[Rabat grupa 2. (%)]])</f>
        <v>1030</v>
      </c>
    </row>
    <row r="479" spans="1:13" x14ac:dyDescent="0.25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1461</v>
      </c>
      <c r="J479" s="6">
        <f>Grupe!$K$8</f>
        <v>0</v>
      </c>
      <c r="K479" s="7">
        <f t="shared" si="9"/>
        <v>1461</v>
      </c>
      <c r="L479" s="40">
        <f>Grupe!$K$9</f>
        <v>0</v>
      </c>
      <c r="M479" s="41">
        <f>Natasa[[#This Row],[Cijena s rabat 1. (€/km) ]]*(1-Natasa[[#This Row],[Rabat grupa 2. (%)]])</f>
        <v>1461</v>
      </c>
    </row>
    <row r="480" spans="1:13" x14ac:dyDescent="0.25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2479</v>
      </c>
      <c r="J480" s="6">
        <f>Grupe!$K$8</f>
        <v>0</v>
      </c>
      <c r="K480" s="7">
        <f t="shared" si="9"/>
        <v>2479</v>
      </c>
      <c r="L480" s="40">
        <f>Grupe!$K$9</f>
        <v>0</v>
      </c>
      <c r="M480" s="41">
        <f>Natasa[[#This Row],[Cijena s rabat 1. (€/km) ]]*(1-Natasa[[#This Row],[Rabat grupa 2. (%)]])</f>
        <v>2479</v>
      </c>
    </row>
    <row r="481" spans="1:13" x14ac:dyDescent="0.25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3873.8671458052631</v>
      </c>
      <c r="J481" s="6">
        <f>Grupe!$K$8</f>
        <v>0</v>
      </c>
      <c r="K481" s="7">
        <f t="shared" si="9"/>
        <v>3873.8671458052631</v>
      </c>
      <c r="L481" s="40">
        <f>Grupe!$K$9</f>
        <v>0</v>
      </c>
      <c r="M481" s="41">
        <f>Natasa[[#This Row],[Cijena s rabat 1. (€/km) ]]*(1-Natasa[[#This Row],[Rabat grupa 2. (%)]])</f>
        <v>3873.8671458052631</v>
      </c>
    </row>
    <row r="482" spans="1:13" x14ac:dyDescent="0.25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4752</v>
      </c>
      <c r="J482" s="6">
        <f>Grupe!$K$8</f>
        <v>0</v>
      </c>
      <c r="K482" s="7">
        <f t="shared" si="9"/>
        <v>4752</v>
      </c>
      <c r="L482" s="40">
        <f>Grupe!$K$9</f>
        <v>0</v>
      </c>
      <c r="M482" s="41">
        <f>Natasa[[#This Row],[Cijena s rabat 1. (€/km) ]]*(1-Natasa[[#This Row],[Rabat grupa 2. (%)]])</f>
        <v>4752</v>
      </c>
    </row>
    <row r="483" spans="1:13" x14ac:dyDescent="0.25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6289</v>
      </c>
      <c r="J483" s="6">
        <f>Grupe!$K$8</f>
        <v>0</v>
      </c>
      <c r="K483" s="7">
        <f t="shared" ref="K483:K541" si="10">I483*(1-J483)</f>
        <v>6289</v>
      </c>
      <c r="L483" s="40">
        <f>Grupe!$K$9</f>
        <v>0</v>
      </c>
      <c r="M483" s="41">
        <f>Natasa[[#This Row],[Cijena s rabat 1. (€/km) ]]*(1-Natasa[[#This Row],[Rabat grupa 2. (%)]])</f>
        <v>6289</v>
      </c>
    </row>
    <row r="484" spans="1:13" x14ac:dyDescent="0.25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7889</v>
      </c>
      <c r="J484" s="6">
        <f>Grupe!$K$8</f>
        <v>0</v>
      </c>
      <c r="K484" s="7">
        <f t="shared" si="10"/>
        <v>7889</v>
      </c>
      <c r="L484" s="40">
        <f>Grupe!$K$9</f>
        <v>0</v>
      </c>
      <c r="M484" s="41">
        <f>Natasa[[#This Row],[Cijena s rabat 1. (€/km) ]]*(1-Natasa[[#This Row],[Rabat grupa 2. (%)]])</f>
        <v>7889</v>
      </c>
    </row>
    <row r="485" spans="1:13" x14ac:dyDescent="0.25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12688</v>
      </c>
      <c r="J485" s="6">
        <f>Grupe!$K$8</f>
        <v>0</v>
      </c>
      <c r="K485" s="7">
        <f t="shared" si="10"/>
        <v>12688</v>
      </c>
      <c r="L485" s="40">
        <f>Grupe!$K$9</f>
        <v>0</v>
      </c>
      <c r="M485" s="41">
        <f>Natasa[[#This Row],[Cijena s rabat 1. (€/km) ]]*(1-Natasa[[#This Row],[Rabat grupa 2. (%)]])</f>
        <v>12688</v>
      </c>
    </row>
    <row r="486" spans="1:13" x14ac:dyDescent="0.25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18163</v>
      </c>
      <c r="J486" s="6">
        <f>Grupe!$K$8</f>
        <v>0</v>
      </c>
      <c r="K486" s="7">
        <f t="shared" si="10"/>
        <v>18163</v>
      </c>
      <c r="L486" s="40">
        <f>Grupe!$K$9</f>
        <v>0</v>
      </c>
      <c r="M486" s="41">
        <f>Natasa[[#This Row],[Cijena s rabat 1. (€/km) ]]*(1-Natasa[[#This Row],[Rabat grupa 2. (%)]])</f>
        <v>18163</v>
      </c>
    </row>
    <row r="487" spans="1:13" x14ac:dyDescent="0.25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3526</v>
      </c>
      <c r="J487" s="6">
        <f>Grupe!$K$8</f>
        <v>0</v>
      </c>
      <c r="K487" s="7">
        <f t="shared" si="10"/>
        <v>3526</v>
      </c>
      <c r="L487" s="40">
        <f>Grupe!$K$9</f>
        <v>0</v>
      </c>
      <c r="M487" s="41">
        <f>Natasa[[#This Row],[Cijena s rabat 1. (€/km) ]]*(1-Natasa[[#This Row],[Rabat grupa 2. (%)]])</f>
        <v>3526</v>
      </c>
    </row>
    <row r="488" spans="1:13" x14ac:dyDescent="0.25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3257</v>
      </c>
      <c r="J488" s="6">
        <f>Grupe!$K$8</f>
        <v>0</v>
      </c>
      <c r="K488" s="7">
        <f t="shared" si="10"/>
        <v>3257</v>
      </c>
      <c r="L488" s="40">
        <f>Grupe!$K$9</f>
        <v>0</v>
      </c>
      <c r="M488" s="41">
        <f>Natasa[[#This Row],[Cijena s rabat 1. (€/km) ]]*(1-Natasa[[#This Row],[Rabat grupa 2. (%)]])</f>
        <v>3257</v>
      </c>
    </row>
    <row r="489" spans="1:13" x14ac:dyDescent="0.25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3395</v>
      </c>
      <c r="J489" s="6">
        <f>Grupe!$K$8</f>
        <v>0</v>
      </c>
      <c r="K489" s="7">
        <f t="shared" si="10"/>
        <v>3395</v>
      </c>
      <c r="L489" s="40">
        <f>Grupe!$K$9</f>
        <v>0</v>
      </c>
      <c r="M489" s="41">
        <f>Natasa[[#This Row],[Cijena s rabat 1. (€/km) ]]*(1-Natasa[[#This Row],[Rabat grupa 2. (%)]])</f>
        <v>3395</v>
      </c>
    </row>
    <row r="490" spans="1:13" x14ac:dyDescent="0.25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3543</v>
      </c>
      <c r="J490" s="6">
        <f>Grupe!$K$8</f>
        <v>0</v>
      </c>
      <c r="K490" s="7">
        <f t="shared" si="10"/>
        <v>3543</v>
      </c>
      <c r="L490" s="40">
        <f>Grupe!$K$9</f>
        <v>0</v>
      </c>
      <c r="M490" s="41">
        <f>Natasa[[#This Row],[Cijena s rabat 1. (€/km) ]]*(1-Natasa[[#This Row],[Rabat grupa 2. (%)]])</f>
        <v>3543</v>
      </c>
    </row>
    <row r="491" spans="1:13" x14ac:dyDescent="0.25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3515</v>
      </c>
      <c r="J491" s="6">
        <f>Grupe!$K$8</f>
        <v>0</v>
      </c>
      <c r="K491" s="7">
        <f t="shared" si="10"/>
        <v>3515</v>
      </c>
      <c r="L491" s="40">
        <f>Grupe!$K$9</f>
        <v>0</v>
      </c>
      <c r="M491" s="41">
        <f>Natasa[[#This Row],[Cijena s rabat 1. (€/km) ]]*(1-Natasa[[#This Row],[Rabat grupa 2. (%)]])</f>
        <v>3515</v>
      </c>
    </row>
    <row r="492" spans="1:13" x14ac:dyDescent="0.25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2958</v>
      </c>
      <c r="J492" s="6">
        <f>Grupe!$K$8</f>
        <v>0</v>
      </c>
      <c r="K492" s="7">
        <f t="shared" si="10"/>
        <v>2958</v>
      </c>
      <c r="L492" s="40">
        <f>Grupe!$K$9</f>
        <v>0</v>
      </c>
      <c r="M492" s="41">
        <f>Natasa[[#This Row],[Cijena s rabat 1. (€/km) ]]*(1-Natasa[[#This Row],[Rabat grupa 2. (%)]])</f>
        <v>2958</v>
      </c>
    </row>
    <row r="493" spans="1:13" x14ac:dyDescent="0.25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4326</v>
      </c>
      <c r="J493" s="6">
        <f>Grupe!$K$8</f>
        <v>0</v>
      </c>
      <c r="K493" s="7">
        <f t="shared" si="10"/>
        <v>4326</v>
      </c>
      <c r="L493" s="40">
        <f>Grupe!$K$9</f>
        <v>0</v>
      </c>
      <c r="M493" s="41">
        <f>Natasa[[#This Row],[Cijena s rabat 1. (€/km) ]]*(1-Natasa[[#This Row],[Rabat grupa 2. (%)]])</f>
        <v>4326</v>
      </c>
    </row>
    <row r="494" spans="1:13" x14ac:dyDescent="0.25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5556</v>
      </c>
      <c r="J494" s="6">
        <f>Grupe!$K$8</f>
        <v>0</v>
      </c>
      <c r="K494" s="7">
        <f t="shared" si="10"/>
        <v>5556</v>
      </c>
      <c r="L494" s="40">
        <f>Grupe!$K$9</f>
        <v>0</v>
      </c>
      <c r="M494" s="41">
        <f>Natasa[[#This Row],[Cijena s rabat 1. (€/km) ]]*(1-Natasa[[#This Row],[Rabat grupa 2. (%)]])</f>
        <v>5556</v>
      </c>
    </row>
    <row r="495" spans="1:13" x14ac:dyDescent="0.25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7212</v>
      </c>
      <c r="J495" s="6">
        <f>Grupe!$K$8</f>
        <v>0</v>
      </c>
      <c r="K495" s="7">
        <f t="shared" si="10"/>
        <v>7212</v>
      </c>
      <c r="L495" s="40">
        <f>Grupe!$K$9</f>
        <v>0</v>
      </c>
      <c r="M495" s="41">
        <f>Natasa[[#This Row],[Cijena s rabat 1. (€/km) ]]*(1-Natasa[[#This Row],[Rabat grupa 2. (%)]])</f>
        <v>7212</v>
      </c>
    </row>
    <row r="496" spans="1:13" x14ac:dyDescent="0.25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9872</v>
      </c>
      <c r="J496" s="6">
        <f>Grupe!$K$8</f>
        <v>0</v>
      </c>
      <c r="K496" s="7">
        <f t="shared" si="10"/>
        <v>9872</v>
      </c>
      <c r="L496" s="40">
        <f>Grupe!$K$9</f>
        <v>0</v>
      </c>
      <c r="M496" s="41">
        <f>Natasa[[#This Row],[Cijena s rabat 1. (€/km) ]]*(1-Natasa[[#This Row],[Rabat grupa 2. (%)]])</f>
        <v>9872</v>
      </c>
    </row>
    <row r="497" spans="1:13" x14ac:dyDescent="0.25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12436</v>
      </c>
      <c r="J497" s="6">
        <f>Grupe!$K$8</f>
        <v>0</v>
      </c>
      <c r="K497" s="7">
        <f t="shared" si="10"/>
        <v>12436</v>
      </c>
      <c r="L497" s="40">
        <f>Grupe!$K$9</f>
        <v>0</v>
      </c>
      <c r="M497" s="41">
        <f>Natasa[[#This Row],[Cijena s rabat 1. (€/km) ]]*(1-Natasa[[#This Row],[Rabat grupa 2. (%)]])</f>
        <v>12436</v>
      </c>
    </row>
    <row r="498" spans="1:13" x14ac:dyDescent="0.25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15983</v>
      </c>
      <c r="J498" s="6">
        <f>Grupe!$K$8</f>
        <v>0</v>
      </c>
      <c r="K498" s="7">
        <f t="shared" si="10"/>
        <v>15983</v>
      </c>
      <c r="L498" s="40">
        <f>Grupe!$K$9</f>
        <v>0</v>
      </c>
      <c r="M498" s="41">
        <f>Natasa[[#This Row],[Cijena s rabat 1. (€/km) ]]*(1-Natasa[[#This Row],[Rabat grupa 2. (%)]])</f>
        <v>15983</v>
      </c>
    </row>
    <row r="499" spans="1:13" x14ac:dyDescent="0.25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18335</v>
      </c>
      <c r="J499" s="6">
        <f>Grupe!$K$8</f>
        <v>0</v>
      </c>
      <c r="K499" s="7">
        <f t="shared" si="10"/>
        <v>18335</v>
      </c>
      <c r="L499" s="40">
        <f>Grupe!$K$9</f>
        <v>0</v>
      </c>
      <c r="M499" s="41">
        <f>Natasa[[#This Row],[Cijena s rabat 1. (€/km) ]]*(1-Natasa[[#This Row],[Rabat grupa 2. (%)]])</f>
        <v>18335</v>
      </c>
    </row>
    <row r="500" spans="1:13" x14ac:dyDescent="0.25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23804</v>
      </c>
      <c r="J500" s="6">
        <f>Grupe!$K$8</f>
        <v>0</v>
      </c>
      <c r="K500" s="7">
        <f t="shared" si="10"/>
        <v>23804</v>
      </c>
      <c r="L500" s="40">
        <f>Grupe!$K$9</f>
        <v>0</v>
      </c>
      <c r="M500" s="41">
        <f>Natasa[[#This Row],[Cijena s rabat 1. (€/km) ]]*(1-Natasa[[#This Row],[Rabat grupa 2. (%)]])</f>
        <v>23804</v>
      </c>
    </row>
    <row r="501" spans="1:13" x14ac:dyDescent="0.25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29759</v>
      </c>
      <c r="J501" s="6">
        <f>Grupe!$K$8</f>
        <v>0</v>
      </c>
      <c r="K501" s="7">
        <f t="shared" si="10"/>
        <v>29759</v>
      </c>
      <c r="L501" s="40">
        <f>Grupe!$K$9</f>
        <v>0</v>
      </c>
      <c r="M501" s="41">
        <f>Natasa[[#This Row],[Cijena s rabat 1. (€/km) ]]*(1-Natasa[[#This Row],[Rabat grupa 2. (%)]])</f>
        <v>29759</v>
      </c>
    </row>
    <row r="502" spans="1:13" x14ac:dyDescent="0.25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1109</v>
      </c>
      <c r="J502" s="6">
        <f>Grupe!$K$8</f>
        <v>0</v>
      </c>
      <c r="K502" s="7">
        <f t="shared" si="10"/>
        <v>1109</v>
      </c>
      <c r="L502" s="40">
        <f>Grupe!$K$9</f>
        <v>0</v>
      </c>
      <c r="M502" s="41">
        <f>Natasa[[#This Row],[Cijena s rabat 1. (€/km) ]]*(1-Natasa[[#This Row],[Rabat grupa 2. (%)]])</f>
        <v>1109</v>
      </c>
    </row>
    <row r="503" spans="1:13" x14ac:dyDescent="0.25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2178</v>
      </c>
      <c r="J503" s="6">
        <f>Grupe!$K$8</f>
        <v>0</v>
      </c>
      <c r="K503" s="7">
        <f t="shared" si="10"/>
        <v>2178</v>
      </c>
      <c r="L503" s="40">
        <f>Grupe!$K$9</f>
        <v>0</v>
      </c>
      <c r="M503" s="41">
        <f>Natasa[[#This Row],[Cijena s rabat 1. (€/km) ]]*(1-Natasa[[#This Row],[Rabat grupa 2. (%)]])</f>
        <v>2178</v>
      </c>
    </row>
    <row r="504" spans="1:13" x14ac:dyDescent="0.25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6273.4507049469084</v>
      </c>
      <c r="J504" s="6">
        <f>Grupe!$K$8</f>
        <v>0</v>
      </c>
      <c r="K504" s="7">
        <f t="shared" si="10"/>
        <v>6273.4507049469084</v>
      </c>
      <c r="L504" s="40">
        <f>Grupe!$K$9</f>
        <v>0</v>
      </c>
      <c r="M504" s="41">
        <f>Natasa[[#This Row],[Cijena s rabat 1. (€/km) ]]*(1-Natasa[[#This Row],[Rabat grupa 2. (%)]])</f>
        <v>6273.4507049469084</v>
      </c>
    </row>
    <row r="505" spans="1:13" x14ac:dyDescent="0.25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7321.239460654343</v>
      </c>
      <c r="J505" s="6">
        <f>Grupe!$K$8</f>
        <v>0</v>
      </c>
      <c r="K505" s="7">
        <f t="shared" si="10"/>
        <v>7321.239460654343</v>
      </c>
      <c r="L505" s="40">
        <f>Grupe!$K$9</f>
        <v>0</v>
      </c>
      <c r="M505" s="41">
        <f>Natasa[[#This Row],[Cijena s rabat 1. (€/km) ]]*(1-Natasa[[#This Row],[Rabat grupa 2. (%)]])</f>
        <v>7321.239460654343</v>
      </c>
    </row>
    <row r="506" spans="1:13" x14ac:dyDescent="0.25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9157.0834213586368</v>
      </c>
      <c r="J506" s="6">
        <f>Grupe!$K$8</f>
        <v>0</v>
      </c>
      <c r="K506" s="7">
        <f t="shared" si="10"/>
        <v>9157.0834213586368</v>
      </c>
      <c r="L506" s="40">
        <f>Grupe!$K$9</f>
        <v>0</v>
      </c>
      <c r="M506" s="41">
        <f>Natasa[[#This Row],[Cijena s rabat 1. (€/km) ]]*(1-Natasa[[#This Row],[Rabat grupa 2. (%)]])</f>
        <v>9157.0834213586368</v>
      </c>
    </row>
    <row r="507" spans="1:13" x14ac:dyDescent="0.25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10108.947854360465</v>
      </c>
      <c r="J507" s="6">
        <f>Grupe!$K$8</f>
        <v>0</v>
      </c>
      <c r="K507" s="7">
        <f t="shared" si="10"/>
        <v>10108.947854360465</v>
      </c>
      <c r="L507" s="40">
        <f>Grupe!$K$9</f>
        <v>0</v>
      </c>
      <c r="M507" s="41">
        <f>Natasa[[#This Row],[Cijena s rabat 1. (€/km) ]]*(1-Natasa[[#This Row],[Rabat grupa 2. (%)]])</f>
        <v>10108.947854360465</v>
      </c>
    </row>
    <row r="508" spans="1:13" x14ac:dyDescent="0.25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308</v>
      </c>
      <c r="J508" s="6">
        <f>Grupe!$K$8</f>
        <v>0</v>
      </c>
      <c r="K508" s="7">
        <f t="shared" si="10"/>
        <v>308</v>
      </c>
      <c r="L508" s="40">
        <f>Grupe!$K$9</f>
        <v>0</v>
      </c>
      <c r="M508" s="41">
        <f>Natasa[[#This Row],[Cijena s rabat 1. (€/km) ]]*(1-Natasa[[#This Row],[Rabat grupa 2. (%)]])</f>
        <v>308</v>
      </c>
    </row>
    <row r="509" spans="1:13" x14ac:dyDescent="0.25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378</v>
      </c>
      <c r="J509" s="6">
        <f>Grupe!$K$8</f>
        <v>0</v>
      </c>
      <c r="K509" s="7">
        <f t="shared" si="10"/>
        <v>378</v>
      </c>
      <c r="L509" s="40">
        <f>Grupe!$K$9</f>
        <v>0</v>
      </c>
      <c r="M509" s="41">
        <f>Natasa[[#This Row],[Cijena s rabat 1. (€/km) ]]*(1-Natasa[[#This Row],[Rabat grupa 2. (%)]])</f>
        <v>378</v>
      </c>
    </row>
    <row r="510" spans="1:13" x14ac:dyDescent="0.25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473</v>
      </c>
      <c r="J510" s="6">
        <f>Grupe!$K$8</f>
        <v>0</v>
      </c>
      <c r="K510" s="7">
        <f t="shared" si="10"/>
        <v>473</v>
      </c>
      <c r="L510" s="40">
        <f>Grupe!$K$9</f>
        <v>0</v>
      </c>
      <c r="M510" s="41">
        <f>Natasa[[#This Row],[Cijena s rabat 1. (€/km) ]]*(1-Natasa[[#This Row],[Rabat grupa 2. (%)]])</f>
        <v>473</v>
      </c>
    </row>
    <row r="511" spans="1:13" x14ac:dyDescent="0.25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751</v>
      </c>
      <c r="J511" s="6">
        <f>Grupe!$K$8</f>
        <v>0</v>
      </c>
      <c r="K511" s="7">
        <f t="shared" si="10"/>
        <v>751</v>
      </c>
      <c r="L511" s="40">
        <f>Grupe!$K$9</f>
        <v>0</v>
      </c>
      <c r="M511" s="41">
        <f>Natasa[[#This Row],[Cijena s rabat 1. (€/km) ]]*(1-Natasa[[#This Row],[Rabat grupa 2. (%)]])</f>
        <v>751</v>
      </c>
    </row>
    <row r="512" spans="1:13" x14ac:dyDescent="0.25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1164</v>
      </c>
      <c r="J512" s="6">
        <f>Grupe!$K$8</f>
        <v>0</v>
      </c>
      <c r="K512" s="7">
        <f t="shared" si="10"/>
        <v>1164</v>
      </c>
      <c r="L512" s="40">
        <f>Grupe!$K$9</f>
        <v>0</v>
      </c>
      <c r="M512" s="41">
        <f>Natasa[[#This Row],[Cijena s rabat 1. (€/km) ]]*(1-Natasa[[#This Row],[Rabat grupa 2. (%)]])</f>
        <v>1164</v>
      </c>
    </row>
    <row r="513" spans="1:13" x14ac:dyDescent="0.25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1743</v>
      </c>
      <c r="J513" s="6">
        <f>Grupe!$K$8</f>
        <v>0</v>
      </c>
      <c r="K513" s="7">
        <f t="shared" si="10"/>
        <v>1743</v>
      </c>
      <c r="L513" s="40">
        <f>Grupe!$K$9</f>
        <v>0</v>
      </c>
      <c r="M513" s="41">
        <f>Natasa[[#This Row],[Cijena s rabat 1. (€/km) ]]*(1-Natasa[[#This Row],[Rabat grupa 2. (%)]])</f>
        <v>1743</v>
      </c>
    </row>
    <row r="514" spans="1:13" x14ac:dyDescent="0.25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3008</v>
      </c>
      <c r="J514" s="6">
        <f>Grupe!$K$8</f>
        <v>0</v>
      </c>
      <c r="K514" s="7">
        <f t="shared" si="10"/>
        <v>3008</v>
      </c>
      <c r="L514" s="40">
        <f>Grupe!$K$9</f>
        <v>0</v>
      </c>
      <c r="M514" s="41">
        <f>Natasa[[#This Row],[Cijena s rabat 1. (€/km) ]]*(1-Natasa[[#This Row],[Rabat grupa 2. (%)]])</f>
        <v>3008</v>
      </c>
    </row>
    <row r="515" spans="1:13" x14ac:dyDescent="0.25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5465</v>
      </c>
      <c r="J515" s="6">
        <f>Grupe!$K$8</f>
        <v>0</v>
      </c>
      <c r="K515" s="7">
        <f t="shared" si="10"/>
        <v>5465</v>
      </c>
      <c r="L515" s="40">
        <f>Grupe!$K$9</f>
        <v>0</v>
      </c>
      <c r="M515" s="41">
        <f>Natasa[[#This Row],[Cijena s rabat 1. (€/km) ]]*(1-Natasa[[#This Row],[Rabat grupa 2. (%)]])</f>
        <v>5465</v>
      </c>
    </row>
    <row r="516" spans="1:13" x14ac:dyDescent="0.25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8808</v>
      </c>
      <c r="J516" s="6">
        <f>Grupe!$K$8</f>
        <v>0</v>
      </c>
      <c r="K516" s="7">
        <f t="shared" si="10"/>
        <v>8808</v>
      </c>
      <c r="L516" s="40">
        <f>Grupe!$K$9</f>
        <v>0</v>
      </c>
      <c r="M516" s="41">
        <f>Natasa[[#This Row],[Cijena s rabat 1. (€/km) ]]*(1-Natasa[[#This Row],[Rabat grupa 2. (%)]])</f>
        <v>8808</v>
      </c>
    </row>
    <row r="517" spans="1:13" x14ac:dyDescent="0.25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11770</v>
      </c>
      <c r="J517" s="6">
        <f>Grupe!$K$8</f>
        <v>0</v>
      </c>
      <c r="K517" s="7">
        <f t="shared" si="10"/>
        <v>11770</v>
      </c>
      <c r="L517" s="40">
        <f>Grupe!$K$9</f>
        <v>0</v>
      </c>
      <c r="M517" s="41">
        <f>Natasa[[#This Row],[Cijena s rabat 1. (€/km) ]]*(1-Natasa[[#This Row],[Rabat grupa 2. (%)]])</f>
        <v>11770</v>
      </c>
    </row>
    <row r="518" spans="1:13" x14ac:dyDescent="0.25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17466.126377600765</v>
      </c>
      <c r="J518" s="6">
        <f>Grupe!$K$8</f>
        <v>0</v>
      </c>
      <c r="K518" s="7">
        <f t="shared" si="10"/>
        <v>17466.126377600765</v>
      </c>
      <c r="L518" s="40">
        <f>Grupe!$K$9</f>
        <v>0</v>
      </c>
      <c r="M518" s="41">
        <f>Natasa[[#This Row],[Cijena s rabat 1. (€/km) ]]*(1-Natasa[[#This Row],[Rabat grupa 2. (%)]])</f>
        <v>17466.126377600765</v>
      </c>
    </row>
    <row r="519" spans="1:13" x14ac:dyDescent="0.25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23777.593649021845</v>
      </c>
      <c r="J519" s="6">
        <f>Grupe!$K$8</f>
        <v>0</v>
      </c>
      <c r="K519" s="7">
        <f t="shared" si="10"/>
        <v>23777.593649021845</v>
      </c>
      <c r="L519" s="40">
        <f>Grupe!$K$9</f>
        <v>0</v>
      </c>
      <c r="M519" s="41">
        <f>Natasa[[#This Row],[Cijena s rabat 1. (€/km) ]]*(1-Natasa[[#This Row],[Rabat grupa 2. (%)]])</f>
        <v>23777.593649021845</v>
      </c>
    </row>
    <row r="520" spans="1:13" x14ac:dyDescent="0.25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909</v>
      </c>
      <c r="J520" s="6">
        <f>Grupe!$K$8</f>
        <v>0</v>
      </c>
      <c r="K520" s="7">
        <f t="shared" si="10"/>
        <v>909</v>
      </c>
      <c r="L520" s="40">
        <f>Grupe!$K$9</f>
        <v>0</v>
      </c>
      <c r="M520" s="41">
        <f>Natasa[[#This Row],[Cijena s rabat 1. (€/km) ]]*(1-Natasa[[#This Row],[Rabat grupa 2. (%)]])</f>
        <v>909</v>
      </c>
    </row>
    <row r="521" spans="1:13" x14ac:dyDescent="0.25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1261</v>
      </c>
      <c r="J521" s="6">
        <f>Grupe!$K$8</f>
        <v>0</v>
      </c>
      <c r="K521" s="7">
        <f t="shared" si="10"/>
        <v>1261</v>
      </c>
      <c r="L521" s="40">
        <f>Grupe!$K$9</f>
        <v>0</v>
      </c>
      <c r="M521" s="41">
        <f>Natasa[[#This Row],[Cijena s rabat 1. (€/km) ]]*(1-Natasa[[#This Row],[Rabat grupa 2. (%)]])</f>
        <v>1261</v>
      </c>
    </row>
    <row r="522" spans="1:13" x14ac:dyDescent="0.25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1376</v>
      </c>
      <c r="J522" s="6">
        <f>Grupe!$K$8</f>
        <v>0</v>
      </c>
      <c r="K522" s="7">
        <f t="shared" si="10"/>
        <v>1376</v>
      </c>
      <c r="L522" s="40">
        <f>Grupe!$K$9</f>
        <v>0</v>
      </c>
      <c r="M522" s="41">
        <f>Natasa[[#This Row],[Cijena s rabat 1. (€/km) ]]*(1-Natasa[[#This Row],[Rabat grupa 2. (%)]])</f>
        <v>1376</v>
      </c>
    </row>
    <row r="523" spans="1:13" x14ac:dyDescent="0.25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1996</v>
      </c>
      <c r="J523" s="6">
        <f>Grupe!$K$8</f>
        <v>0</v>
      </c>
      <c r="K523" s="7">
        <f t="shared" si="10"/>
        <v>1996</v>
      </c>
      <c r="L523" s="40">
        <f>Grupe!$K$9</f>
        <v>0</v>
      </c>
      <c r="M523" s="41">
        <f>Natasa[[#This Row],[Cijena s rabat 1. (€/km) ]]*(1-Natasa[[#This Row],[Rabat grupa 2. (%)]])</f>
        <v>1996</v>
      </c>
    </row>
    <row r="524" spans="1:13" x14ac:dyDescent="0.25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2563</v>
      </c>
      <c r="J524" s="6">
        <f>Grupe!$K$8</f>
        <v>0</v>
      </c>
      <c r="K524" s="7">
        <f t="shared" si="10"/>
        <v>2563</v>
      </c>
      <c r="L524" s="40">
        <f>Grupe!$K$9</f>
        <v>0</v>
      </c>
      <c r="M524" s="41">
        <f>Natasa[[#This Row],[Cijena s rabat 1. (€/km) ]]*(1-Natasa[[#This Row],[Rabat grupa 2. (%)]])</f>
        <v>2563</v>
      </c>
    </row>
    <row r="525" spans="1:13" x14ac:dyDescent="0.25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4109</v>
      </c>
      <c r="J525" s="6">
        <f>Grupe!$K$8</f>
        <v>0</v>
      </c>
      <c r="K525" s="7">
        <f t="shared" si="10"/>
        <v>4109</v>
      </c>
      <c r="L525" s="40">
        <f>Grupe!$K$9</f>
        <v>0</v>
      </c>
      <c r="M525" s="41">
        <f>Natasa[[#This Row],[Cijena s rabat 1. (€/km) ]]*(1-Natasa[[#This Row],[Rabat grupa 2. (%)]])</f>
        <v>4109</v>
      </c>
    </row>
    <row r="526" spans="1:13" x14ac:dyDescent="0.25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3053</v>
      </c>
      <c r="J526" s="6">
        <f>Grupe!$K$8</f>
        <v>0</v>
      </c>
      <c r="K526" s="7">
        <f t="shared" si="10"/>
        <v>3053</v>
      </c>
      <c r="L526" s="40">
        <f>Grupe!$K$9</f>
        <v>0</v>
      </c>
      <c r="M526" s="41">
        <f>Natasa[[#This Row],[Cijena s rabat 1. (€/km) ]]*(1-Natasa[[#This Row],[Rabat grupa 2. (%)]])</f>
        <v>3053</v>
      </c>
    </row>
    <row r="527" spans="1:13" x14ac:dyDescent="0.25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3984</v>
      </c>
      <c r="J527" s="6">
        <f>Grupe!$K$8</f>
        <v>0</v>
      </c>
      <c r="K527" s="7">
        <f t="shared" si="10"/>
        <v>3984</v>
      </c>
      <c r="L527" s="40">
        <f>Grupe!$K$9</f>
        <v>0</v>
      </c>
      <c r="M527" s="41">
        <f>Natasa[[#This Row],[Cijena s rabat 1. (€/km) ]]*(1-Natasa[[#This Row],[Rabat grupa 2. (%)]])</f>
        <v>3984</v>
      </c>
    </row>
    <row r="528" spans="1:13" x14ac:dyDescent="0.25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6432</v>
      </c>
      <c r="J528" s="6">
        <f>Grupe!$K$8</f>
        <v>0</v>
      </c>
      <c r="K528" s="7">
        <f t="shared" si="10"/>
        <v>6432</v>
      </c>
      <c r="L528" s="40">
        <f>Grupe!$K$9</f>
        <v>0</v>
      </c>
      <c r="M528" s="41">
        <f>Natasa[[#This Row],[Cijena s rabat 1. (€/km) ]]*(1-Natasa[[#This Row],[Rabat grupa 2. (%)]])</f>
        <v>6432</v>
      </c>
    </row>
    <row r="529" spans="1:13" x14ac:dyDescent="0.25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1844</v>
      </c>
      <c r="J529" s="6">
        <f>Grupe!$K$8</f>
        <v>0</v>
      </c>
      <c r="K529" s="7">
        <f t="shared" si="10"/>
        <v>1844</v>
      </c>
      <c r="L529" s="40">
        <f>Grupe!$K$9</f>
        <v>0</v>
      </c>
      <c r="M529" s="41">
        <f>Natasa[[#This Row],[Cijena s rabat 1. (€/km) ]]*(1-Natasa[[#This Row],[Rabat grupa 2. (%)]])</f>
        <v>1844</v>
      </c>
    </row>
    <row r="530" spans="1:13" x14ac:dyDescent="0.25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2395</v>
      </c>
      <c r="J530" s="6">
        <f>Grupe!$K$8</f>
        <v>0</v>
      </c>
      <c r="K530" s="7">
        <f t="shared" si="10"/>
        <v>2395</v>
      </c>
      <c r="L530" s="40">
        <f>Grupe!$K$9</f>
        <v>0</v>
      </c>
      <c r="M530" s="41">
        <f>Natasa[[#This Row],[Cijena s rabat 1. (€/km) ]]*(1-Natasa[[#This Row],[Rabat grupa 2. (%)]])</f>
        <v>2395</v>
      </c>
    </row>
    <row r="531" spans="1:13" x14ac:dyDescent="0.25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2891</v>
      </c>
      <c r="J531" s="6">
        <f>Grupe!$K$8</f>
        <v>0</v>
      </c>
      <c r="K531" s="7">
        <f t="shared" si="10"/>
        <v>2891</v>
      </c>
      <c r="L531" s="40">
        <f>Grupe!$K$9</f>
        <v>0</v>
      </c>
      <c r="M531" s="41">
        <f>Natasa[[#This Row],[Cijena s rabat 1. (€/km) ]]*(1-Natasa[[#This Row],[Rabat grupa 2. (%)]])</f>
        <v>2891</v>
      </c>
    </row>
    <row r="532" spans="1:13" x14ac:dyDescent="0.25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3299</v>
      </c>
      <c r="J532" s="6">
        <f>Grupe!$K$8</f>
        <v>0</v>
      </c>
      <c r="K532" s="7">
        <f t="shared" si="10"/>
        <v>3299</v>
      </c>
      <c r="L532" s="40">
        <f>Grupe!$K$9</f>
        <v>0</v>
      </c>
      <c r="M532" s="41">
        <f>Natasa[[#This Row],[Cijena s rabat 1. (€/km) ]]*(1-Natasa[[#This Row],[Rabat grupa 2. (%)]])</f>
        <v>3299</v>
      </c>
    </row>
    <row r="533" spans="1:13" x14ac:dyDescent="0.25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3053</v>
      </c>
      <c r="J533" s="6">
        <f>Grupe!$K$8</f>
        <v>0</v>
      </c>
      <c r="K533" s="7">
        <f t="shared" si="10"/>
        <v>3053</v>
      </c>
      <c r="L533" s="40">
        <f>Grupe!$K$9</f>
        <v>0</v>
      </c>
      <c r="M533" s="41">
        <f>Natasa[[#This Row],[Cijena s rabat 1. (€/km) ]]*(1-Natasa[[#This Row],[Rabat grupa 2. (%)]])</f>
        <v>3053</v>
      </c>
    </row>
    <row r="534" spans="1:13" x14ac:dyDescent="0.25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3984</v>
      </c>
      <c r="J534" s="6">
        <f>Grupe!$K$8</f>
        <v>0</v>
      </c>
      <c r="K534" s="7">
        <f t="shared" si="10"/>
        <v>3984</v>
      </c>
      <c r="L534" s="40">
        <f>Grupe!$K$9</f>
        <v>0</v>
      </c>
      <c r="M534" s="41">
        <f>Natasa[[#This Row],[Cijena s rabat 1. (€/km) ]]*(1-Natasa[[#This Row],[Rabat grupa 2. (%)]])</f>
        <v>3984</v>
      </c>
    </row>
    <row r="535" spans="1:13" x14ac:dyDescent="0.25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6432</v>
      </c>
      <c r="J535" s="6">
        <f>Grupe!$K$8</f>
        <v>0</v>
      </c>
      <c r="K535" s="7">
        <f t="shared" si="10"/>
        <v>6432</v>
      </c>
      <c r="L535" s="40">
        <f>Grupe!$K$9</f>
        <v>0</v>
      </c>
      <c r="M535" s="41">
        <f>Natasa[[#This Row],[Cijena s rabat 1. (€/km) ]]*(1-Natasa[[#This Row],[Rabat grupa 2. (%)]])</f>
        <v>6432</v>
      </c>
    </row>
    <row r="536" spans="1:13" x14ac:dyDescent="0.25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6317.442327026155</v>
      </c>
      <c r="J536" s="6">
        <f>Grupe!$K$8</f>
        <v>0</v>
      </c>
      <c r="K536" s="7">
        <f t="shared" si="10"/>
        <v>6317.442327026155</v>
      </c>
      <c r="L536" s="40">
        <f>Grupe!$K$9</f>
        <v>0</v>
      </c>
      <c r="M536" s="41">
        <f>Natasa[[#This Row],[Cijena s rabat 1. (€/km) ]]*(1-Natasa[[#This Row],[Rabat grupa 2. (%)]])</f>
        <v>6317.442327026155</v>
      </c>
    </row>
    <row r="537" spans="1:13" x14ac:dyDescent="0.25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9583.1791999762281</v>
      </c>
      <c r="J537" s="6">
        <f>Grupe!$K$8</f>
        <v>0</v>
      </c>
      <c r="K537" s="7">
        <f t="shared" si="10"/>
        <v>9583.1791999762281</v>
      </c>
      <c r="L537" s="40">
        <f>Grupe!$K$9</f>
        <v>0</v>
      </c>
      <c r="M537" s="41">
        <f>Natasa[[#This Row],[Cijena s rabat 1. (€/km) ]]*(1-Natasa[[#This Row],[Rabat grupa 2. (%)]])</f>
        <v>9583.1791999762281</v>
      </c>
    </row>
    <row r="538" spans="1:13" x14ac:dyDescent="0.25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16215.946536022766</v>
      </c>
      <c r="J538" s="6">
        <f>Grupe!$K$8</f>
        <v>0</v>
      </c>
      <c r="K538" s="7">
        <f t="shared" si="10"/>
        <v>16215.946536022766</v>
      </c>
      <c r="L538" s="40">
        <f>Grupe!$K$9</f>
        <v>0</v>
      </c>
      <c r="M538" s="41">
        <f>Natasa[[#This Row],[Cijena s rabat 1. (€/km) ]]*(1-Natasa[[#This Row],[Rabat grupa 2. (%)]])</f>
        <v>16215.946536022766</v>
      </c>
    </row>
    <row r="539" spans="1:13" x14ac:dyDescent="0.25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23517.272672949544</v>
      </c>
      <c r="J539" s="6">
        <f>Grupe!$K$8</f>
        <v>0</v>
      </c>
      <c r="K539" s="7">
        <f t="shared" si="10"/>
        <v>23517.272672949544</v>
      </c>
      <c r="L539" s="40">
        <f>Grupe!$K$9</f>
        <v>0</v>
      </c>
      <c r="M539" s="41">
        <f>Natasa[[#This Row],[Cijena s rabat 1. (€/km) ]]*(1-Natasa[[#This Row],[Rabat grupa 2. (%)]])</f>
        <v>23517.272672949544</v>
      </c>
    </row>
    <row r="540" spans="1:13" x14ac:dyDescent="0.25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8267</v>
      </c>
      <c r="J540" s="6">
        <f>Grupe!$K$8</f>
        <v>0</v>
      </c>
      <c r="K540" s="7">
        <f t="shared" si="10"/>
        <v>8267</v>
      </c>
      <c r="L540" s="40">
        <f>Grupe!$K$9</f>
        <v>0</v>
      </c>
      <c r="M540" s="41">
        <f>Natasa[[#This Row],[Cijena s rabat 1. (€/km) ]]*(1-Natasa[[#This Row],[Rabat grupa 2. (%)]])</f>
        <v>8267</v>
      </c>
    </row>
    <row r="541" spans="1:13" x14ac:dyDescent="0.25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11973</v>
      </c>
      <c r="J541" s="6">
        <f>Grupe!$K$8</f>
        <v>0</v>
      </c>
      <c r="K541" s="7">
        <f t="shared" si="10"/>
        <v>11973</v>
      </c>
      <c r="L541" s="40">
        <f>Grupe!$K$9</f>
        <v>0</v>
      </c>
      <c r="M541" s="41">
        <f>Natasa[[#This Row],[Cijena s rabat 1. (€/km) ]]*(1-Natasa[[#This Row],[Rabat grupa 2. (%)]])</f>
        <v>11973</v>
      </c>
    </row>
    <row r="542" spans="1:13" x14ac:dyDescent="0.25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18385.204314701452</v>
      </c>
      <c r="J542" s="6">
        <f>Grupe!$K$8</f>
        <v>0</v>
      </c>
      <c r="K542" s="7">
        <f t="shared" ref="K542:K603" si="11">I542*(1-J542)</f>
        <v>18385.204314701452</v>
      </c>
      <c r="L542" s="40">
        <f>Grupe!$K$9</f>
        <v>0</v>
      </c>
      <c r="M542" s="41">
        <f>Natasa[[#This Row],[Cijena s rabat 1. (€/km) ]]*(1-Natasa[[#This Row],[Rabat grupa 2. (%)]])</f>
        <v>18385.204314701452</v>
      </c>
    </row>
    <row r="543" spans="1:13" x14ac:dyDescent="0.25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28547.309881378009</v>
      </c>
      <c r="J543" s="6">
        <f>Grupe!$K$8</f>
        <v>0</v>
      </c>
      <c r="K543" s="7">
        <f t="shared" si="11"/>
        <v>28547.309881378009</v>
      </c>
      <c r="L543" s="40">
        <f>Grupe!$K$9</f>
        <v>0</v>
      </c>
      <c r="M543" s="41">
        <f>Natasa[[#This Row],[Cijena s rabat 1. (€/km) ]]*(1-Natasa[[#This Row],[Rabat grupa 2. (%)]])</f>
        <v>28547.309881378009</v>
      </c>
    </row>
    <row r="544" spans="1:13" x14ac:dyDescent="0.25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359</v>
      </c>
      <c r="J544" s="6">
        <f>Grupe!$K$8</f>
        <v>0</v>
      </c>
      <c r="K544" s="7">
        <f t="shared" si="11"/>
        <v>359</v>
      </c>
      <c r="L544" s="40">
        <f>Grupe!$K$9</f>
        <v>0</v>
      </c>
      <c r="M544" s="41">
        <f>Natasa[[#This Row],[Cijena s rabat 1. (€/km) ]]*(1-Natasa[[#This Row],[Rabat grupa 2. (%)]])</f>
        <v>359</v>
      </c>
    </row>
    <row r="545" spans="1:13" x14ac:dyDescent="0.25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573</v>
      </c>
      <c r="J545" s="6">
        <f>Grupe!$K$8</f>
        <v>0</v>
      </c>
      <c r="K545" s="7">
        <f t="shared" si="11"/>
        <v>573</v>
      </c>
      <c r="L545" s="40">
        <f>Grupe!$K$9</f>
        <v>0</v>
      </c>
      <c r="M545" s="41">
        <f>Natasa[[#This Row],[Cijena s rabat 1. (€/km) ]]*(1-Natasa[[#This Row],[Rabat grupa 2. (%)]])</f>
        <v>573</v>
      </c>
    </row>
    <row r="546" spans="1:13" x14ac:dyDescent="0.25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1220</v>
      </c>
      <c r="J546" s="6">
        <f>Grupe!$K$8</f>
        <v>0</v>
      </c>
      <c r="K546" s="7">
        <f t="shared" si="11"/>
        <v>1220</v>
      </c>
      <c r="L546" s="40">
        <f>Grupe!$K$9</f>
        <v>0</v>
      </c>
      <c r="M546" s="41">
        <f>Natasa[[#This Row],[Cijena s rabat 1. (€/km) ]]*(1-Natasa[[#This Row],[Rabat grupa 2. (%)]])</f>
        <v>1220</v>
      </c>
    </row>
    <row r="547" spans="1:13" x14ac:dyDescent="0.25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1854.3047269751503</v>
      </c>
      <c r="J547" s="6">
        <f>Grupe!$K$8</f>
        <v>0</v>
      </c>
      <c r="K547" s="7">
        <f t="shared" si="11"/>
        <v>1854.3047269751503</v>
      </c>
      <c r="L547" s="40">
        <f>Grupe!$K$9</f>
        <v>0</v>
      </c>
      <c r="M547" s="41">
        <f>Natasa[[#This Row],[Cijena s rabat 1. (€/km) ]]*(1-Natasa[[#This Row],[Rabat grupa 2. (%)]])</f>
        <v>1854.3047269751503</v>
      </c>
    </row>
    <row r="548" spans="1:13" x14ac:dyDescent="0.25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2989.7257459417397</v>
      </c>
      <c r="J548" s="6">
        <f>Grupe!$K$8</f>
        <v>0</v>
      </c>
      <c r="K548" s="7">
        <f t="shared" si="11"/>
        <v>2989.7257459417397</v>
      </c>
      <c r="L548" s="40">
        <f>Grupe!$K$9</f>
        <v>0</v>
      </c>
      <c r="M548" s="41">
        <f>Natasa[[#This Row],[Cijena s rabat 1. (€/km) ]]*(1-Natasa[[#This Row],[Rabat grupa 2. (%)]])</f>
        <v>2989.7257459417397</v>
      </c>
    </row>
    <row r="549" spans="1:13" x14ac:dyDescent="0.25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5564.4246283829862</v>
      </c>
      <c r="J549" s="6">
        <f>Grupe!$K$8</f>
        <v>0</v>
      </c>
      <c r="K549" s="7">
        <f t="shared" si="11"/>
        <v>5564.4246283829862</v>
      </c>
      <c r="L549" s="40">
        <f>Grupe!$K$9</f>
        <v>0</v>
      </c>
      <c r="M549" s="41">
        <f>Natasa[[#This Row],[Cijena s rabat 1. (€/km) ]]*(1-Natasa[[#This Row],[Rabat grupa 2. (%)]])</f>
        <v>5564.4246283829862</v>
      </c>
    </row>
    <row r="550" spans="1:13" x14ac:dyDescent="0.25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8684.385517667748</v>
      </c>
      <c r="J550" s="6">
        <f>Grupe!$K$8</f>
        <v>0</v>
      </c>
      <c r="K550" s="7">
        <f t="shared" si="11"/>
        <v>8684.385517667748</v>
      </c>
      <c r="L550" s="40">
        <f>Grupe!$K$9</f>
        <v>0</v>
      </c>
      <c r="M550" s="41">
        <f>Natasa[[#This Row],[Cijena s rabat 1. (€/km) ]]*(1-Natasa[[#This Row],[Rabat grupa 2. (%)]])</f>
        <v>8684.385517667748</v>
      </c>
    </row>
    <row r="551" spans="1:13" x14ac:dyDescent="0.25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280</v>
      </c>
      <c r="J551" s="6">
        <f>Grupe!$K$8</f>
        <v>0</v>
      </c>
      <c r="K551" s="7">
        <f t="shared" si="11"/>
        <v>280</v>
      </c>
      <c r="L551" s="40">
        <f>Grupe!$K$9</f>
        <v>0</v>
      </c>
      <c r="M551" s="41">
        <f>Natasa[[#This Row],[Cijena s rabat 1. (€/km) ]]*(1-Natasa[[#This Row],[Rabat grupa 2. (%)]])</f>
        <v>280</v>
      </c>
    </row>
    <row r="552" spans="1:13" x14ac:dyDescent="0.25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408</v>
      </c>
      <c r="J552" s="6">
        <f>Grupe!$K$8</f>
        <v>0</v>
      </c>
      <c r="K552" s="7">
        <f t="shared" si="11"/>
        <v>408</v>
      </c>
      <c r="L552" s="40">
        <f>Grupe!$K$9</f>
        <v>0</v>
      </c>
      <c r="M552" s="41">
        <f>Natasa[[#This Row],[Cijena s rabat 1. (€/km) ]]*(1-Natasa[[#This Row],[Rabat grupa 2. (%)]])</f>
        <v>408</v>
      </c>
    </row>
    <row r="553" spans="1:13" x14ac:dyDescent="0.25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620</v>
      </c>
      <c r="J553" s="6">
        <f>Grupe!$K$8</f>
        <v>0</v>
      </c>
      <c r="K553" s="7">
        <f t="shared" si="11"/>
        <v>620</v>
      </c>
      <c r="L553" s="40">
        <f>Grupe!$K$9</f>
        <v>0</v>
      </c>
      <c r="M553" s="41">
        <f>Natasa[[#This Row],[Cijena s rabat 1. (€/km) ]]*(1-Natasa[[#This Row],[Rabat grupa 2. (%)]])</f>
        <v>620</v>
      </c>
    </row>
    <row r="554" spans="1:13" x14ac:dyDescent="0.25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701</v>
      </c>
      <c r="J554" s="6">
        <f>Grupe!$K$8</f>
        <v>0</v>
      </c>
      <c r="K554" s="7">
        <f t="shared" si="11"/>
        <v>701</v>
      </c>
      <c r="L554" s="40">
        <f>Grupe!$K$9</f>
        <v>0</v>
      </c>
      <c r="M554" s="41">
        <f>Natasa[[#This Row],[Cijena s rabat 1. (€/km) ]]*(1-Natasa[[#This Row],[Rabat grupa 2. (%)]])</f>
        <v>701</v>
      </c>
    </row>
    <row r="555" spans="1:13" x14ac:dyDescent="0.25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935</v>
      </c>
      <c r="J555" s="6">
        <f>Grupe!$K$8</f>
        <v>0</v>
      </c>
      <c r="K555" s="7">
        <f t="shared" si="11"/>
        <v>935</v>
      </c>
      <c r="L555" s="40">
        <f>Grupe!$K$9</f>
        <v>0</v>
      </c>
      <c r="M555" s="41">
        <f>Natasa[[#This Row],[Cijena s rabat 1. (€/km) ]]*(1-Natasa[[#This Row],[Rabat grupa 2. (%)]])</f>
        <v>935</v>
      </c>
    </row>
    <row r="556" spans="1:13" x14ac:dyDescent="0.25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1082</v>
      </c>
      <c r="J556" s="6">
        <f>Grupe!$K$8</f>
        <v>0</v>
      </c>
      <c r="K556" s="7">
        <f t="shared" si="11"/>
        <v>1082</v>
      </c>
      <c r="L556" s="40">
        <f>Grupe!$K$9</f>
        <v>0</v>
      </c>
      <c r="M556" s="41">
        <f>Natasa[[#This Row],[Cijena s rabat 1. (€/km) ]]*(1-Natasa[[#This Row],[Rabat grupa 2. (%)]])</f>
        <v>1082</v>
      </c>
    </row>
    <row r="557" spans="1:13" x14ac:dyDescent="0.25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1709</v>
      </c>
      <c r="J557" s="6">
        <f>Grupe!$K$8</f>
        <v>0</v>
      </c>
      <c r="K557" s="7">
        <f t="shared" si="11"/>
        <v>1709</v>
      </c>
      <c r="L557" s="40">
        <f>Grupe!$K$9</f>
        <v>0</v>
      </c>
      <c r="M557" s="41">
        <f>Natasa[[#This Row],[Cijena s rabat 1. (€/km) ]]*(1-Natasa[[#This Row],[Rabat grupa 2. (%)]])</f>
        <v>1709</v>
      </c>
    </row>
    <row r="558" spans="1:13" x14ac:dyDescent="0.25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3192</v>
      </c>
      <c r="J558" s="6">
        <f>Grupe!$K$8</f>
        <v>0</v>
      </c>
      <c r="K558" s="7">
        <f t="shared" si="11"/>
        <v>3192</v>
      </c>
      <c r="L558" s="40">
        <f>Grupe!$K$9</f>
        <v>0</v>
      </c>
      <c r="M558" s="41">
        <f>Natasa[[#This Row],[Cijena s rabat 1. (€/km) ]]*(1-Natasa[[#This Row],[Rabat grupa 2. (%)]])</f>
        <v>3192</v>
      </c>
    </row>
    <row r="559" spans="1:13" x14ac:dyDescent="0.25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5107</v>
      </c>
      <c r="J559" s="6">
        <f>Grupe!$K$8</f>
        <v>0</v>
      </c>
      <c r="K559" s="7">
        <f t="shared" si="11"/>
        <v>5107</v>
      </c>
      <c r="L559" s="40">
        <f>Grupe!$K$9</f>
        <v>0</v>
      </c>
      <c r="M559" s="41">
        <f>Natasa[[#This Row],[Cijena s rabat 1. (€/km) ]]*(1-Natasa[[#This Row],[Rabat grupa 2. (%)]])</f>
        <v>5107</v>
      </c>
    </row>
    <row r="560" spans="1:13" x14ac:dyDescent="0.25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7809</v>
      </c>
      <c r="J560" s="6">
        <f>Grupe!$K$8</f>
        <v>0</v>
      </c>
      <c r="K560" s="7">
        <f t="shared" si="11"/>
        <v>7809</v>
      </c>
      <c r="L560" s="40">
        <f>Grupe!$K$9</f>
        <v>0</v>
      </c>
      <c r="M560" s="41">
        <f>Natasa[[#This Row],[Cijena s rabat 1. (€/km) ]]*(1-Natasa[[#This Row],[Rabat grupa 2. (%)]])</f>
        <v>7809</v>
      </c>
    </row>
    <row r="561" spans="1:13" x14ac:dyDescent="0.25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15619</v>
      </c>
      <c r="J561" s="6">
        <f>Grupe!$K$8</f>
        <v>0</v>
      </c>
      <c r="K561" s="7">
        <f t="shared" si="11"/>
        <v>15619</v>
      </c>
      <c r="L561" s="40">
        <f>Grupe!$K$9</f>
        <v>0</v>
      </c>
      <c r="M561" s="41">
        <f>Natasa[[#This Row],[Cijena s rabat 1. (€/km) ]]*(1-Natasa[[#This Row],[Rabat grupa 2. (%)]])</f>
        <v>15619</v>
      </c>
    </row>
    <row r="562" spans="1:13" x14ac:dyDescent="0.25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402</v>
      </c>
      <c r="J562" s="6">
        <f>Grupe!$K$8</f>
        <v>0</v>
      </c>
      <c r="K562" s="7">
        <f t="shared" si="11"/>
        <v>402</v>
      </c>
      <c r="L562" s="40">
        <f>Grupe!$K$9</f>
        <v>0</v>
      </c>
      <c r="M562" s="41">
        <f>Natasa[[#This Row],[Cijena s rabat 1. (€/km) ]]*(1-Natasa[[#This Row],[Rabat grupa 2. (%)]])</f>
        <v>402</v>
      </c>
    </row>
    <row r="563" spans="1:13" x14ac:dyDescent="0.25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579</v>
      </c>
      <c r="J563" s="6">
        <f>Grupe!$K$8</f>
        <v>0</v>
      </c>
      <c r="K563" s="7">
        <f t="shared" si="11"/>
        <v>579</v>
      </c>
      <c r="L563" s="40">
        <f>Grupe!$K$9</f>
        <v>0</v>
      </c>
      <c r="M563" s="41">
        <f>Natasa[[#This Row],[Cijena s rabat 1. (€/km) ]]*(1-Natasa[[#This Row],[Rabat grupa 2. (%)]])</f>
        <v>579</v>
      </c>
    </row>
    <row r="564" spans="1:13" x14ac:dyDescent="0.25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939</v>
      </c>
      <c r="J564" s="6">
        <f>Grupe!$K$8</f>
        <v>0</v>
      </c>
      <c r="K564" s="7">
        <f t="shared" si="11"/>
        <v>939</v>
      </c>
      <c r="L564" s="40">
        <f>Grupe!$K$9</f>
        <v>0</v>
      </c>
      <c r="M564" s="41">
        <f>Natasa[[#This Row],[Cijena s rabat 1. (€/km) ]]*(1-Natasa[[#This Row],[Rabat grupa 2. (%)]])</f>
        <v>939</v>
      </c>
    </row>
    <row r="565" spans="1:13" x14ac:dyDescent="0.25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1147</v>
      </c>
      <c r="J565" s="6">
        <f>Grupe!$K$8</f>
        <v>0</v>
      </c>
      <c r="K565" s="7">
        <f t="shared" si="11"/>
        <v>1147</v>
      </c>
      <c r="L565" s="40">
        <f>Grupe!$K$9</f>
        <v>0</v>
      </c>
      <c r="M565" s="41">
        <f>Natasa[[#This Row],[Cijena s rabat 1. (€/km) ]]*(1-Natasa[[#This Row],[Rabat grupa 2. (%)]])</f>
        <v>1147</v>
      </c>
    </row>
    <row r="566" spans="1:13" x14ac:dyDescent="0.25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1568</v>
      </c>
      <c r="J566" s="6">
        <f>Grupe!$K$8</f>
        <v>0</v>
      </c>
      <c r="K566" s="7">
        <f t="shared" si="11"/>
        <v>1568</v>
      </c>
      <c r="L566" s="40">
        <f>Grupe!$K$9</f>
        <v>0</v>
      </c>
      <c r="M566" s="41">
        <f>Natasa[[#This Row],[Cijena s rabat 1. (€/km) ]]*(1-Natasa[[#This Row],[Rabat grupa 2. (%)]])</f>
        <v>1568</v>
      </c>
    </row>
    <row r="567" spans="1:13" x14ac:dyDescent="0.25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1844</v>
      </c>
      <c r="J567" s="6">
        <f>Grupe!$K$8</f>
        <v>0</v>
      </c>
      <c r="K567" s="7">
        <f t="shared" si="11"/>
        <v>1844</v>
      </c>
      <c r="L567" s="40">
        <f>Grupe!$K$9</f>
        <v>0</v>
      </c>
      <c r="M567" s="41">
        <f>Natasa[[#This Row],[Cijena s rabat 1. (€/km) ]]*(1-Natasa[[#This Row],[Rabat grupa 2. (%)]])</f>
        <v>1844</v>
      </c>
    </row>
    <row r="568" spans="1:13" x14ac:dyDescent="0.25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2946</v>
      </c>
      <c r="J568" s="6">
        <f>Grupe!$K$8</f>
        <v>0</v>
      </c>
      <c r="K568" s="7">
        <f t="shared" si="11"/>
        <v>2946</v>
      </c>
      <c r="L568" s="40">
        <f>Grupe!$K$9</f>
        <v>0</v>
      </c>
      <c r="M568" s="41">
        <f>Natasa[[#This Row],[Cijena s rabat 1. (€/km) ]]*(1-Natasa[[#This Row],[Rabat grupa 2. (%)]])</f>
        <v>2946</v>
      </c>
    </row>
    <row r="569" spans="1:13" x14ac:dyDescent="0.25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5560</v>
      </c>
      <c r="J569" s="6">
        <f>Grupe!$K$8</f>
        <v>0</v>
      </c>
      <c r="K569" s="7">
        <f t="shared" si="11"/>
        <v>5560</v>
      </c>
      <c r="L569" s="40">
        <f>Grupe!$K$9</f>
        <v>0</v>
      </c>
      <c r="M569" s="41">
        <f>Natasa[[#This Row],[Cijena s rabat 1. (€/km) ]]*(1-Natasa[[#This Row],[Rabat grupa 2. (%)]])</f>
        <v>5560</v>
      </c>
    </row>
    <row r="570" spans="1:13" x14ac:dyDescent="0.25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8555</v>
      </c>
      <c r="J570" s="6">
        <f>Grupe!$K$8</f>
        <v>0</v>
      </c>
      <c r="K570" s="7">
        <f t="shared" si="11"/>
        <v>8555</v>
      </c>
      <c r="L570" s="40">
        <f>Grupe!$K$9</f>
        <v>0</v>
      </c>
      <c r="M570" s="41">
        <f>Natasa[[#This Row],[Cijena s rabat 1. (€/km) ]]*(1-Natasa[[#This Row],[Rabat grupa 2. (%)]])</f>
        <v>8555</v>
      </c>
    </row>
    <row r="571" spans="1:13" x14ac:dyDescent="0.25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13856.966302464523</v>
      </c>
      <c r="J571" s="6">
        <f>Grupe!$K$8</f>
        <v>0</v>
      </c>
      <c r="K571" s="7">
        <f t="shared" si="11"/>
        <v>13856.966302464523</v>
      </c>
      <c r="L571" s="40">
        <f>Grupe!$K$9</f>
        <v>0</v>
      </c>
      <c r="M571" s="41">
        <f>Natasa[[#This Row],[Cijena s rabat 1. (€/km) ]]*(1-Natasa[[#This Row],[Rabat grupa 2. (%)]])</f>
        <v>13856.966302464523</v>
      </c>
    </row>
    <row r="572" spans="1:13" x14ac:dyDescent="0.25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29298.950687160184</v>
      </c>
      <c r="J572" s="6">
        <f>Grupe!$K$8</f>
        <v>0</v>
      </c>
      <c r="K572" s="7">
        <f t="shared" si="11"/>
        <v>29298.950687160184</v>
      </c>
      <c r="L572" s="40">
        <f>Grupe!$K$9</f>
        <v>0</v>
      </c>
      <c r="M572" s="41">
        <f>Natasa[[#This Row],[Cijena s rabat 1. (€/km) ]]*(1-Natasa[[#This Row],[Rabat grupa 2. (%)]])</f>
        <v>29298.950687160184</v>
      </c>
    </row>
    <row r="573" spans="1:13" x14ac:dyDescent="0.25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742</v>
      </c>
      <c r="J573" s="6">
        <f>Grupe!$K$8</f>
        <v>0</v>
      </c>
      <c r="K573" s="7">
        <f t="shared" si="11"/>
        <v>742</v>
      </c>
      <c r="L573" s="40">
        <f>Grupe!$K$9</f>
        <v>0</v>
      </c>
      <c r="M573" s="41">
        <f>Natasa[[#This Row],[Cijena s rabat 1. (€/km) ]]*(1-Natasa[[#This Row],[Rabat grupa 2. (%)]])</f>
        <v>742</v>
      </c>
    </row>
    <row r="574" spans="1:13" x14ac:dyDescent="0.25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1526</v>
      </c>
      <c r="J574" s="6">
        <f>Grupe!$K$8</f>
        <v>0</v>
      </c>
      <c r="K574" s="7">
        <f t="shared" si="11"/>
        <v>1526</v>
      </c>
      <c r="L574" s="40">
        <f>Grupe!$K$9</f>
        <v>0</v>
      </c>
      <c r="M574" s="41">
        <f>Natasa[[#This Row],[Cijena s rabat 1. (€/km) ]]*(1-Natasa[[#This Row],[Rabat grupa 2. (%)]])</f>
        <v>1526</v>
      </c>
    </row>
    <row r="575" spans="1:13" x14ac:dyDescent="0.25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2443</v>
      </c>
      <c r="J575" s="6">
        <f>Grupe!$K$8</f>
        <v>0</v>
      </c>
      <c r="K575" s="7">
        <f t="shared" si="11"/>
        <v>2443</v>
      </c>
      <c r="L575" s="40">
        <f>Grupe!$K$9</f>
        <v>0</v>
      </c>
      <c r="M575" s="41">
        <f>Natasa[[#This Row],[Cijena s rabat 1. (€/km) ]]*(1-Natasa[[#This Row],[Rabat grupa 2. (%)]])</f>
        <v>2443</v>
      </c>
    </row>
    <row r="576" spans="1:13" x14ac:dyDescent="0.25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4507</v>
      </c>
      <c r="J576" s="6">
        <f>Grupe!$K$8</f>
        <v>0</v>
      </c>
      <c r="K576" s="7">
        <f t="shared" si="11"/>
        <v>4507</v>
      </c>
      <c r="L576" s="40">
        <f>Grupe!$K$9</f>
        <v>0</v>
      </c>
      <c r="M576" s="41">
        <f>Natasa[[#This Row],[Cijena s rabat 1. (€/km) ]]*(1-Natasa[[#This Row],[Rabat grupa 2. (%)]])</f>
        <v>4507</v>
      </c>
    </row>
    <row r="577" spans="1:13" x14ac:dyDescent="0.25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7849</v>
      </c>
      <c r="J577" s="6">
        <f>Grupe!$K$8</f>
        <v>0</v>
      </c>
      <c r="K577" s="7">
        <f t="shared" si="11"/>
        <v>7849</v>
      </c>
      <c r="L577" s="40">
        <f>Grupe!$K$9</f>
        <v>0</v>
      </c>
      <c r="M577" s="41">
        <f>Natasa[[#This Row],[Cijena s rabat 1. (€/km) ]]*(1-Natasa[[#This Row],[Rabat grupa 2. (%)]])</f>
        <v>7849</v>
      </c>
    </row>
    <row r="578" spans="1:13" x14ac:dyDescent="0.25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9716</v>
      </c>
      <c r="J578" s="6">
        <f>Grupe!$K$8</f>
        <v>0</v>
      </c>
      <c r="K578" s="7">
        <f t="shared" si="11"/>
        <v>9716</v>
      </c>
      <c r="L578" s="40">
        <f>Grupe!$K$9</f>
        <v>0</v>
      </c>
      <c r="M578" s="41">
        <f>Natasa[[#This Row],[Cijena s rabat 1. (€/km) ]]*(1-Natasa[[#This Row],[Rabat grupa 2. (%)]])</f>
        <v>9716</v>
      </c>
    </row>
    <row r="579" spans="1:13" x14ac:dyDescent="0.25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22456</v>
      </c>
      <c r="J579" s="6">
        <f>Grupe!$K$8</f>
        <v>0</v>
      </c>
      <c r="K579" s="7">
        <f t="shared" si="11"/>
        <v>22456</v>
      </c>
      <c r="L579" s="40">
        <f>Grupe!$K$9</f>
        <v>0</v>
      </c>
      <c r="M579" s="41">
        <f>Natasa[[#This Row],[Cijena s rabat 1. (€/km) ]]*(1-Natasa[[#This Row],[Rabat grupa 2. (%)]])</f>
        <v>22456</v>
      </c>
    </row>
    <row r="580" spans="1:13" x14ac:dyDescent="0.25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1020</v>
      </c>
      <c r="J580" s="6">
        <f>Grupe!$K$8</f>
        <v>0</v>
      </c>
      <c r="K580" s="7">
        <f t="shared" si="11"/>
        <v>1020</v>
      </c>
      <c r="L580" s="40">
        <f>Grupe!$K$9</f>
        <v>0</v>
      </c>
      <c r="M580" s="41">
        <f>Natasa[[#This Row],[Cijena s rabat 1. (€/km) ]]*(1-Natasa[[#This Row],[Rabat grupa 2. (%)]])</f>
        <v>1020</v>
      </c>
    </row>
    <row r="581" spans="1:13" x14ac:dyDescent="0.25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2420</v>
      </c>
      <c r="J581" s="6">
        <f>Grupe!$K$8</f>
        <v>0</v>
      </c>
      <c r="K581" s="7">
        <f t="shared" si="11"/>
        <v>2420</v>
      </c>
      <c r="L581" s="40">
        <f>Grupe!$K$9</f>
        <v>0</v>
      </c>
      <c r="M581" s="41">
        <f>Natasa[[#This Row],[Cijena s rabat 1. (€/km) ]]*(1-Natasa[[#This Row],[Rabat grupa 2. (%)]])</f>
        <v>2420</v>
      </c>
    </row>
    <row r="582" spans="1:13" x14ac:dyDescent="0.25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3722</v>
      </c>
      <c r="J582" s="6">
        <f>Grupe!$K$8</f>
        <v>0</v>
      </c>
      <c r="K582" s="7">
        <f t="shared" si="11"/>
        <v>3722</v>
      </c>
      <c r="L582" s="40">
        <f>Grupe!$K$9</f>
        <v>0</v>
      </c>
      <c r="M582" s="41">
        <f>Natasa[[#This Row],[Cijena s rabat 1. (€/km) ]]*(1-Natasa[[#This Row],[Rabat grupa 2. (%)]])</f>
        <v>3722</v>
      </c>
    </row>
    <row r="583" spans="1:13" x14ac:dyDescent="0.25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6231.1834130442903</v>
      </c>
      <c r="J583" s="6">
        <f>Grupe!$K$8</f>
        <v>0</v>
      </c>
      <c r="K583" s="7">
        <f t="shared" si="11"/>
        <v>6231.1834130442903</v>
      </c>
      <c r="L583" s="40">
        <f>Grupe!$K$9</f>
        <v>0</v>
      </c>
      <c r="M583" s="41">
        <f>Natasa[[#This Row],[Cijena s rabat 1. (€/km) ]]*(1-Natasa[[#This Row],[Rabat grupa 2. (%)]])</f>
        <v>6231.1834130442903</v>
      </c>
    </row>
    <row r="584" spans="1:13" x14ac:dyDescent="0.25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9154.9824530509668</v>
      </c>
      <c r="J584" s="6">
        <f>Grupe!$K$8</f>
        <v>0</v>
      </c>
      <c r="K584" s="7">
        <f t="shared" si="11"/>
        <v>9154.9824530509668</v>
      </c>
      <c r="L584" s="40">
        <f>Grupe!$K$9</f>
        <v>0</v>
      </c>
      <c r="M584" s="41">
        <f>Natasa[[#This Row],[Cijena s rabat 1. (€/km) ]]*(1-Natasa[[#This Row],[Rabat grupa 2. (%)]])</f>
        <v>9154.9824530509668</v>
      </c>
    </row>
    <row r="585" spans="1:13" x14ac:dyDescent="0.25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14723.501420797238</v>
      </c>
      <c r="J585" s="6">
        <f>Grupe!$K$8</f>
        <v>0</v>
      </c>
      <c r="K585" s="7">
        <f t="shared" si="11"/>
        <v>14723.501420797238</v>
      </c>
      <c r="L585" s="40">
        <f>Grupe!$K$9</f>
        <v>0</v>
      </c>
      <c r="M585" s="41">
        <f>Natasa[[#This Row],[Cijena s rabat 1. (€/km) ]]*(1-Natasa[[#This Row],[Rabat grupa 2. (%)]])</f>
        <v>14723.501420797238</v>
      </c>
    </row>
    <row r="586" spans="1:13" x14ac:dyDescent="0.25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244</v>
      </c>
      <c r="J586" s="6">
        <f>Grupe!$K$8</f>
        <v>0</v>
      </c>
      <c r="K586" s="7">
        <f t="shared" si="11"/>
        <v>244</v>
      </c>
      <c r="L586" s="40">
        <f>Grupe!$K$9</f>
        <v>0</v>
      </c>
      <c r="M586" s="41">
        <f>Natasa[[#This Row],[Cijena s rabat 1. (€/km) ]]*(1-Natasa[[#This Row],[Rabat grupa 2. (%)]])</f>
        <v>244</v>
      </c>
    </row>
    <row r="587" spans="1:13" x14ac:dyDescent="0.25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284</v>
      </c>
      <c r="J587" s="6">
        <f>Grupe!$K$8</f>
        <v>0</v>
      </c>
      <c r="K587" s="7">
        <f t="shared" si="11"/>
        <v>284</v>
      </c>
      <c r="L587" s="40">
        <f>Grupe!$K$9</f>
        <v>0</v>
      </c>
      <c r="M587" s="41">
        <f>Natasa[[#This Row],[Cijena s rabat 1. (€/km) ]]*(1-Natasa[[#This Row],[Rabat grupa 2. (%)]])</f>
        <v>284</v>
      </c>
    </row>
    <row r="588" spans="1:13" x14ac:dyDescent="0.25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356</v>
      </c>
      <c r="J588" s="6">
        <f>Grupe!$K$8</f>
        <v>0</v>
      </c>
      <c r="K588" s="7">
        <f t="shared" si="11"/>
        <v>356</v>
      </c>
      <c r="L588" s="40">
        <f>Grupe!$K$9</f>
        <v>0</v>
      </c>
      <c r="M588" s="41">
        <f>Natasa[[#This Row],[Cijena s rabat 1. (€/km) ]]*(1-Natasa[[#This Row],[Rabat grupa 2. (%)]])</f>
        <v>356</v>
      </c>
    </row>
    <row r="589" spans="1:13" x14ac:dyDescent="0.25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454</v>
      </c>
      <c r="J589" s="6">
        <f>Grupe!$K$8</f>
        <v>0</v>
      </c>
      <c r="K589" s="7">
        <f t="shared" si="11"/>
        <v>454</v>
      </c>
      <c r="L589" s="40">
        <f>Grupe!$K$9</f>
        <v>0</v>
      </c>
      <c r="M589" s="41">
        <f>Natasa[[#This Row],[Cijena s rabat 1. (€/km) ]]*(1-Natasa[[#This Row],[Rabat grupa 2. (%)]])</f>
        <v>454</v>
      </c>
    </row>
    <row r="590" spans="1:13" x14ac:dyDescent="0.25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563</v>
      </c>
      <c r="J590" s="6">
        <f>Grupe!$K$8</f>
        <v>0</v>
      </c>
      <c r="K590" s="7">
        <f t="shared" si="11"/>
        <v>563</v>
      </c>
      <c r="L590" s="40">
        <f>Grupe!$K$9</f>
        <v>0</v>
      </c>
      <c r="M590" s="41">
        <f>Natasa[[#This Row],[Cijena s rabat 1. (€/km) ]]*(1-Natasa[[#This Row],[Rabat grupa 2. (%)]])</f>
        <v>563</v>
      </c>
    </row>
    <row r="591" spans="1:13" x14ac:dyDescent="0.25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921</v>
      </c>
      <c r="J591" s="6">
        <f>Grupe!$K$8</f>
        <v>0</v>
      </c>
      <c r="K591" s="7">
        <f t="shared" si="11"/>
        <v>921</v>
      </c>
      <c r="L591" s="40">
        <f>Grupe!$K$9</f>
        <v>0</v>
      </c>
      <c r="M591" s="41">
        <f>Natasa[[#This Row],[Cijena s rabat 1. (€/km) ]]*(1-Natasa[[#This Row],[Rabat grupa 2. (%)]])</f>
        <v>921</v>
      </c>
    </row>
    <row r="592" spans="1:13" x14ac:dyDescent="0.25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1643.0780313644718</v>
      </c>
      <c r="J592" s="6">
        <f>Grupe!$K$8</f>
        <v>0</v>
      </c>
      <c r="K592" s="7">
        <f t="shared" si="11"/>
        <v>1643.0780313644718</v>
      </c>
      <c r="L592" s="40">
        <f>Grupe!$K$9</f>
        <v>0</v>
      </c>
      <c r="M592" s="41">
        <f>Natasa[[#This Row],[Cijena s rabat 1. (€/km) ]]*(1-Natasa[[#This Row],[Rabat grupa 2. (%)]])</f>
        <v>1643.0780313644718</v>
      </c>
    </row>
    <row r="593" spans="1:13" x14ac:dyDescent="0.25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2431.2849151455189</v>
      </c>
      <c r="J593" s="6">
        <f>Grupe!$K$8</f>
        <v>0</v>
      </c>
      <c r="K593" s="7">
        <f t="shared" si="11"/>
        <v>2431.2849151455189</v>
      </c>
      <c r="L593" s="40">
        <f>Grupe!$K$9</f>
        <v>0</v>
      </c>
      <c r="M593" s="41">
        <f>Natasa[[#This Row],[Cijena s rabat 1. (€/km) ]]*(1-Natasa[[#This Row],[Rabat grupa 2. (%)]])</f>
        <v>2431.2849151455189</v>
      </c>
    </row>
    <row r="594" spans="1:13" x14ac:dyDescent="0.25">
      <c r="A594" s="84">
        <v>1032</v>
      </c>
      <c r="B594" s="2" t="s">
        <v>268</v>
      </c>
      <c r="C594" s="14" t="s">
        <v>269</v>
      </c>
      <c r="E594" s="15">
        <v>5.5</v>
      </c>
      <c r="F594" s="15">
        <v>19</v>
      </c>
      <c r="G594" s="43"/>
      <c r="H594" s="16">
        <v>40</v>
      </c>
      <c r="I594" s="110">
        <v>746</v>
      </c>
      <c r="J594" s="6">
        <f>Grupe!$K$8</f>
        <v>0</v>
      </c>
      <c r="K594" s="7">
        <f t="shared" si="11"/>
        <v>746</v>
      </c>
      <c r="L594" s="40">
        <f>Grupe!$K$9</f>
        <v>0</v>
      </c>
      <c r="M594" s="41">
        <f>Natasa[[#This Row],[Cijena s rabat 1. (€/km) ]]*(1-Natasa[[#This Row],[Rabat grupa 2. (%)]])</f>
        <v>746</v>
      </c>
    </row>
    <row r="595" spans="1:13" x14ac:dyDescent="0.25">
      <c r="A595" s="84">
        <v>1032</v>
      </c>
      <c r="B595" s="2" t="s">
        <v>268</v>
      </c>
      <c r="C595" s="14" t="s">
        <v>270</v>
      </c>
      <c r="E595" s="15">
        <v>5.5</v>
      </c>
      <c r="F595" s="15">
        <v>19</v>
      </c>
      <c r="G595" s="47"/>
      <c r="H595" s="16">
        <v>40</v>
      </c>
      <c r="I595" s="110">
        <v>795</v>
      </c>
      <c r="J595" s="6">
        <f>Grupe!$K$8</f>
        <v>0</v>
      </c>
      <c r="K595" s="7">
        <f t="shared" si="11"/>
        <v>795</v>
      </c>
      <c r="L595" s="40">
        <f>Grupe!$K$9</f>
        <v>0</v>
      </c>
      <c r="M595" s="41">
        <f>Natasa[[#This Row],[Cijena s rabat 1. (€/km) ]]*(1-Natasa[[#This Row],[Rabat grupa 2. (%)]])</f>
        <v>795</v>
      </c>
    </row>
    <row r="596" spans="1:13" x14ac:dyDescent="0.25">
      <c r="A596" s="84">
        <v>1032</v>
      </c>
      <c r="B596" s="2" t="s">
        <v>268</v>
      </c>
      <c r="C596" s="14" t="s">
        <v>271</v>
      </c>
      <c r="E596" s="15">
        <v>6.8</v>
      </c>
      <c r="F596" s="15">
        <v>25</v>
      </c>
      <c r="G596" s="47"/>
      <c r="H596" s="16">
        <v>61</v>
      </c>
      <c r="I596" s="110">
        <v>1021.3167783790485</v>
      </c>
      <c r="J596" s="6">
        <f>Grupe!$K$8</f>
        <v>0</v>
      </c>
      <c r="K596" s="7">
        <f t="shared" si="11"/>
        <v>1021.3167783790485</v>
      </c>
      <c r="L596" s="40">
        <f>Grupe!$K$9</f>
        <v>0</v>
      </c>
      <c r="M596" s="41">
        <f>Natasa[[#This Row],[Cijena s rabat 1. (€/km) ]]*(1-Natasa[[#This Row],[Rabat grupa 2. (%)]])</f>
        <v>1021.3167783790485</v>
      </c>
    </row>
    <row r="597" spans="1:13" x14ac:dyDescent="0.25">
      <c r="A597" s="84">
        <v>1032</v>
      </c>
      <c r="B597" s="2" t="s">
        <v>268</v>
      </c>
      <c r="C597" s="14" t="s">
        <v>272</v>
      </c>
      <c r="E597" s="15">
        <v>6.8</v>
      </c>
      <c r="F597" s="15">
        <v>25</v>
      </c>
      <c r="G597" s="47"/>
      <c r="H597" s="16">
        <v>61</v>
      </c>
      <c r="I597" s="110">
        <v>1127</v>
      </c>
      <c r="J597" s="6">
        <f>Grupe!$K$8</f>
        <v>0</v>
      </c>
      <c r="K597" s="7">
        <f t="shared" si="11"/>
        <v>1127</v>
      </c>
      <c r="L597" s="40">
        <f>Grupe!$K$9</f>
        <v>0</v>
      </c>
      <c r="M597" s="41">
        <f>Natasa[[#This Row],[Cijena s rabat 1. (€/km) ]]*(1-Natasa[[#This Row],[Rabat grupa 2. (%)]])</f>
        <v>1127</v>
      </c>
    </row>
    <row r="598" spans="1:13" x14ac:dyDescent="0.25">
      <c r="A598" s="84">
        <v>1033</v>
      </c>
      <c r="B598" s="2" t="s">
        <v>273</v>
      </c>
      <c r="C598" s="14" t="s">
        <v>275</v>
      </c>
      <c r="D598" s="2" t="s">
        <v>274</v>
      </c>
      <c r="E598" s="15">
        <v>5</v>
      </c>
      <c r="F598" s="15">
        <v>20</v>
      </c>
      <c r="G598" s="43"/>
      <c r="H598" s="16">
        <v>45</v>
      </c>
      <c r="I598" s="110">
        <v>231</v>
      </c>
      <c r="J598" s="6">
        <f>Grupe!$K$8</f>
        <v>0</v>
      </c>
      <c r="K598" s="7">
        <f t="shared" si="11"/>
        <v>231</v>
      </c>
      <c r="L598" s="40">
        <f>Grupe!$K$9</f>
        <v>0</v>
      </c>
      <c r="M598" s="41">
        <f>Natasa[[#This Row],[Cijena s rabat 1. (€/km) ]]*(1-Natasa[[#This Row],[Rabat grupa 2. (%)]])</f>
        <v>231</v>
      </c>
    </row>
    <row r="599" spans="1:13" x14ac:dyDescent="0.25">
      <c r="A599" s="84">
        <v>1033</v>
      </c>
      <c r="B599" s="2" t="s">
        <v>273</v>
      </c>
      <c r="C599" s="14" t="s">
        <v>276</v>
      </c>
      <c r="D599" s="2" t="s">
        <v>274</v>
      </c>
      <c r="E599" s="15">
        <v>10.3</v>
      </c>
      <c r="F599" s="15">
        <v>55.6</v>
      </c>
      <c r="G599" s="47"/>
      <c r="H599" s="16">
        <v>188</v>
      </c>
      <c r="I599" s="110">
        <v>1483</v>
      </c>
      <c r="J599" s="6">
        <f>Grupe!$K$8</f>
        <v>0</v>
      </c>
      <c r="K599" s="7">
        <f t="shared" si="11"/>
        <v>1483</v>
      </c>
      <c r="L599" s="40">
        <f>Grupe!$K$9</f>
        <v>0</v>
      </c>
      <c r="M599" s="41">
        <f>Natasa[[#This Row],[Cijena s rabat 1. (€/km) ]]*(1-Natasa[[#This Row],[Rabat grupa 2. (%)]])</f>
        <v>1483</v>
      </c>
    </row>
    <row r="600" spans="1:13" x14ac:dyDescent="0.25">
      <c r="A600" s="84">
        <v>1033</v>
      </c>
      <c r="B600" s="2" t="s">
        <v>273</v>
      </c>
      <c r="C600" s="14" t="s">
        <v>277</v>
      </c>
      <c r="D600" s="2" t="s">
        <v>274</v>
      </c>
      <c r="E600" s="15">
        <v>5</v>
      </c>
      <c r="F600" s="15">
        <v>21.3</v>
      </c>
      <c r="G600" s="47"/>
      <c r="H600" s="16">
        <v>39</v>
      </c>
      <c r="I600" s="110">
        <v>652</v>
      </c>
      <c r="J600" s="6">
        <f>Grupe!$K$8</f>
        <v>0</v>
      </c>
      <c r="K600" s="7">
        <f t="shared" si="11"/>
        <v>652</v>
      </c>
      <c r="L600" s="40">
        <f>Grupe!$K$9</f>
        <v>0</v>
      </c>
      <c r="M600" s="41">
        <f>Natasa[[#This Row],[Cijena s rabat 1. (€/km) ]]*(1-Natasa[[#This Row],[Rabat grupa 2. (%)]])</f>
        <v>652</v>
      </c>
    </row>
    <row r="601" spans="1:13" x14ac:dyDescent="0.25">
      <c r="A601" s="84">
        <v>1033</v>
      </c>
      <c r="B601" s="2" t="s">
        <v>273</v>
      </c>
      <c r="C601" s="14" t="s">
        <v>278</v>
      </c>
      <c r="D601" s="2" t="s">
        <v>274</v>
      </c>
      <c r="E601" s="15">
        <v>6.2</v>
      </c>
      <c r="F601" s="15">
        <v>26</v>
      </c>
      <c r="G601" s="47"/>
      <c r="H601" s="16">
        <v>57</v>
      </c>
      <c r="I601" s="110">
        <v>445</v>
      </c>
      <c r="J601" s="6">
        <f>Grupe!$K$8</f>
        <v>0</v>
      </c>
      <c r="K601" s="7">
        <f t="shared" si="11"/>
        <v>445</v>
      </c>
      <c r="L601" s="40">
        <f>Grupe!$K$9</f>
        <v>0</v>
      </c>
      <c r="M601" s="41">
        <f>Natasa[[#This Row],[Cijena s rabat 1. (€/km) ]]*(1-Natasa[[#This Row],[Rabat grupa 2. (%)]])</f>
        <v>445</v>
      </c>
    </row>
    <row r="602" spans="1:13" x14ac:dyDescent="0.25">
      <c r="A602" s="84">
        <v>1033</v>
      </c>
      <c r="B602" s="2" t="s">
        <v>273</v>
      </c>
      <c r="C602" s="14" t="s">
        <v>279</v>
      </c>
      <c r="D602" s="2" t="s">
        <v>274</v>
      </c>
      <c r="E602" s="15">
        <v>10.3</v>
      </c>
      <c r="F602" s="15">
        <v>85</v>
      </c>
      <c r="G602" s="47"/>
      <c r="H602" s="16">
        <v>157</v>
      </c>
      <c r="I602" s="110">
        <v>2505</v>
      </c>
      <c r="J602" s="6">
        <f>Grupe!$K$8</f>
        <v>0</v>
      </c>
      <c r="K602" s="7">
        <f t="shared" si="11"/>
        <v>2505</v>
      </c>
      <c r="L602" s="40">
        <f>Grupe!$K$9</f>
        <v>0</v>
      </c>
      <c r="M602" s="41">
        <f>Natasa[[#This Row],[Cijena s rabat 1. (€/km) ]]*(1-Natasa[[#This Row],[Rabat grupa 2. (%)]])</f>
        <v>2505</v>
      </c>
    </row>
    <row r="603" spans="1:13" x14ac:dyDescent="0.25">
      <c r="A603" s="84">
        <v>1033</v>
      </c>
      <c r="B603" s="2" t="s">
        <v>273</v>
      </c>
      <c r="C603" s="14" t="s">
        <v>280</v>
      </c>
      <c r="D603" s="2" t="s">
        <v>274</v>
      </c>
      <c r="E603" s="15">
        <v>10.8</v>
      </c>
      <c r="F603" s="15">
        <v>90</v>
      </c>
      <c r="G603" s="47"/>
      <c r="H603" s="16">
        <v>200</v>
      </c>
      <c r="I603" s="110">
        <v>3970</v>
      </c>
      <c r="J603" s="6">
        <f>Grupe!$K$8</f>
        <v>0</v>
      </c>
      <c r="K603" s="7">
        <f t="shared" si="11"/>
        <v>3970</v>
      </c>
      <c r="L603" s="40">
        <f>Grupe!$K$9</f>
        <v>0</v>
      </c>
      <c r="M603" s="41">
        <f>Natasa[[#This Row],[Cijena s rabat 1. (€/km) ]]*(1-Natasa[[#This Row],[Rabat grupa 2. (%)]])</f>
        <v>3970</v>
      </c>
    </row>
    <row r="604" spans="1:13" x14ac:dyDescent="0.25">
      <c r="A604" s="84">
        <v>1033</v>
      </c>
      <c r="B604" s="2" t="s">
        <v>273</v>
      </c>
      <c r="C604" s="14" t="s">
        <v>281</v>
      </c>
      <c r="D604" s="2" t="s">
        <v>274</v>
      </c>
      <c r="E604" s="15">
        <v>7</v>
      </c>
      <c r="F604" s="15">
        <v>16.3</v>
      </c>
      <c r="G604" s="47"/>
      <c r="H604" s="16">
        <v>48</v>
      </c>
      <c r="I604" s="110">
        <v>632</v>
      </c>
      <c r="J604" s="6">
        <f>Grupe!$K$8</f>
        <v>0</v>
      </c>
      <c r="K604" s="7">
        <f t="shared" ref="K604:K659" si="12">I604*(1-J604)</f>
        <v>632</v>
      </c>
      <c r="L604" s="40">
        <f>Grupe!$K$9</f>
        <v>0</v>
      </c>
      <c r="M604" s="41">
        <f>Natasa[[#This Row],[Cijena s rabat 1. (€/km) ]]*(1-Natasa[[#This Row],[Rabat grupa 2. (%)]])</f>
        <v>632</v>
      </c>
    </row>
    <row r="605" spans="1:13" x14ac:dyDescent="0.25">
      <c r="A605" s="84">
        <v>1033</v>
      </c>
      <c r="B605" s="2" t="s">
        <v>273</v>
      </c>
      <c r="C605" s="14" t="s">
        <v>282</v>
      </c>
      <c r="D605" s="2" t="s">
        <v>274</v>
      </c>
      <c r="E605" s="15">
        <v>6.9</v>
      </c>
      <c r="F605" s="15">
        <v>7.5</v>
      </c>
      <c r="G605" s="47"/>
      <c r="H605" s="16">
        <v>44</v>
      </c>
      <c r="I605" s="110">
        <v>632.89283155055591</v>
      </c>
      <c r="J605" s="6">
        <f>Grupe!$K$8</f>
        <v>0</v>
      </c>
      <c r="K605" s="7">
        <f t="shared" si="12"/>
        <v>632.89283155055591</v>
      </c>
      <c r="L605" s="40">
        <f>Grupe!$K$9</f>
        <v>0</v>
      </c>
      <c r="M605" s="41">
        <f>Natasa[[#This Row],[Cijena s rabat 1. (€/km) ]]*(1-Natasa[[#This Row],[Rabat grupa 2. (%)]])</f>
        <v>632.89283155055591</v>
      </c>
    </row>
    <row r="606" spans="1:13" x14ac:dyDescent="0.25">
      <c r="A606" s="84">
        <v>1034</v>
      </c>
      <c r="B606" s="2" t="s">
        <v>283</v>
      </c>
      <c r="C606" s="14" t="s">
        <v>285</v>
      </c>
      <c r="D606" s="2" t="s">
        <v>284</v>
      </c>
      <c r="E606" s="15" t="s">
        <v>286</v>
      </c>
      <c r="F606" s="15">
        <v>14.399999999999999</v>
      </c>
      <c r="G606" s="43"/>
      <c r="H606" s="16">
        <v>22</v>
      </c>
      <c r="I606" s="110">
        <v>223</v>
      </c>
      <c r="J606" s="6">
        <f>Grupe!$K$8</f>
        <v>0</v>
      </c>
      <c r="K606" s="7">
        <f t="shared" si="12"/>
        <v>223</v>
      </c>
      <c r="L606" s="40">
        <f>Grupe!$K$9</f>
        <v>0</v>
      </c>
      <c r="M606" s="41">
        <f>Natasa[[#This Row],[Cijena s rabat 1. (€/km) ]]*(1-Natasa[[#This Row],[Rabat grupa 2. (%)]])</f>
        <v>223</v>
      </c>
    </row>
    <row r="607" spans="1:13" x14ac:dyDescent="0.25">
      <c r="A607" s="84">
        <v>1034</v>
      </c>
      <c r="B607" s="2" t="s">
        <v>283</v>
      </c>
      <c r="C607" s="14" t="s">
        <v>287</v>
      </c>
      <c r="D607" s="2" t="s">
        <v>284</v>
      </c>
      <c r="E607" s="15" t="s">
        <v>288</v>
      </c>
      <c r="F607" s="15">
        <v>19.2</v>
      </c>
      <c r="G607" s="47"/>
      <c r="H607" s="16">
        <v>28</v>
      </c>
      <c r="I607" s="110">
        <v>375</v>
      </c>
      <c r="J607" s="6">
        <f>Grupe!$K$8</f>
        <v>0</v>
      </c>
      <c r="K607" s="7">
        <f t="shared" si="12"/>
        <v>375</v>
      </c>
      <c r="L607" s="40">
        <f>Grupe!$K$9</f>
        <v>0</v>
      </c>
      <c r="M607" s="41">
        <f>Natasa[[#This Row],[Cijena s rabat 1. (€/km) ]]*(1-Natasa[[#This Row],[Rabat grupa 2. (%)]])</f>
        <v>375</v>
      </c>
    </row>
    <row r="608" spans="1:13" x14ac:dyDescent="0.25">
      <c r="A608" s="84">
        <v>1034</v>
      </c>
      <c r="B608" s="2" t="s">
        <v>283</v>
      </c>
      <c r="C608" s="14" t="s">
        <v>289</v>
      </c>
      <c r="D608" s="2" t="s">
        <v>284</v>
      </c>
      <c r="E608" s="15" t="s">
        <v>290</v>
      </c>
      <c r="F608" s="15">
        <v>28.799999999999997</v>
      </c>
      <c r="G608" s="47"/>
      <c r="H608" s="16">
        <v>36</v>
      </c>
      <c r="I608" s="110">
        <v>491</v>
      </c>
      <c r="J608" s="6">
        <f>Grupe!$K$8</f>
        <v>0</v>
      </c>
      <c r="K608" s="7">
        <f t="shared" si="12"/>
        <v>491</v>
      </c>
      <c r="L608" s="40">
        <f>Grupe!$K$9</f>
        <v>0</v>
      </c>
      <c r="M608" s="41">
        <f>Natasa[[#This Row],[Cijena s rabat 1. (€/km) ]]*(1-Natasa[[#This Row],[Rabat grupa 2. (%)]])</f>
        <v>491</v>
      </c>
    </row>
    <row r="609" spans="1:13" x14ac:dyDescent="0.25">
      <c r="A609" s="84">
        <v>1034</v>
      </c>
      <c r="B609" s="2" t="s">
        <v>283</v>
      </c>
      <c r="C609" s="14" t="s">
        <v>291</v>
      </c>
      <c r="D609" s="2" t="s">
        <v>284</v>
      </c>
      <c r="E609" s="15" t="s">
        <v>292</v>
      </c>
      <c r="F609" s="15">
        <v>48</v>
      </c>
      <c r="G609" s="47"/>
      <c r="H609" s="16">
        <v>58</v>
      </c>
      <c r="I609" s="110">
        <v>814</v>
      </c>
      <c r="J609" s="6">
        <f>Grupe!$K$8</f>
        <v>0</v>
      </c>
      <c r="K609" s="7">
        <f t="shared" si="12"/>
        <v>814</v>
      </c>
      <c r="L609" s="40">
        <f>Grupe!$K$9</f>
        <v>0</v>
      </c>
      <c r="M609" s="41">
        <f>Natasa[[#This Row],[Cijena s rabat 1. (€/km) ]]*(1-Natasa[[#This Row],[Rabat grupa 2. (%)]])</f>
        <v>814</v>
      </c>
    </row>
    <row r="610" spans="1:13" x14ac:dyDescent="0.25">
      <c r="A610" s="84">
        <v>1034</v>
      </c>
      <c r="B610" s="2" t="s">
        <v>283</v>
      </c>
      <c r="C610" s="14" t="s">
        <v>293</v>
      </c>
      <c r="D610" s="2" t="s">
        <v>284</v>
      </c>
      <c r="E610" s="15" t="s">
        <v>294</v>
      </c>
      <c r="F610" s="15">
        <v>76.8</v>
      </c>
      <c r="G610" s="47"/>
      <c r="H610" s="16">
        <v>100</v>
      </c>
      <c r="I610" s="110">
        <v>1578</v>
      </c>
      <c r="J610" s="6">
        <f>Grupe!$K$8</f>
        <v>0</v>
      </c>
      <c r="K610" s="7">
        <f t="shared" si="12"/>
        <v>1578</v>
      </c>
      <c r="L610" s="40">
        <f>Grupe!$K$9</f>
        <v>0</v>
      </c>
      <c r="M610" s="41">
        <f>Natasa[[#This Row],[Cijena s rabat 1. (€/km) ]]*(1-Natasa[[#This Row],[Rabat grupa 2. (%)]])</f>
        <v>1578</v>
      </c>
    </row>
    <row r="611" spans="1:13" x14ac:dyDescent="0.25">
      <c r="A611" s="84">
        <v>1034</v>
      </c>
      <c r="B611" s="2" t="s">
        <v>283</v>
      </c>
      <c r="C611" s="14" t="s">
        <v>295</v>
      </c>
      <c r="D611" s="2" t="s">
        <v>284</v>
      </c>
      <c r="E611" s="15" t="s">
        <v>290</v>
      </c>
      <c r="F611" s="15">
        <v>28.799999999999997</v>
      </c>
      <c r="G611" s="44"/>
      <c r="H611" s="16">
        <v>40</v>
      </c>
      <c r="I611" s="110">
        <v>577.6707601278523</v>
      </c>
      <c r="J611" s="6">
        <f>Grupe!$K$8</f>
        <v>0</v>
      </c>
      <c r="K611" s="7">
        <f t="shared" si="12"/>
        <v>577.6707601278523</v>
      </c>
      <c r="L611" s="40">
        <f>Grupe!$K$9</f>
        <v>0</v>
      </c>
      <c r="M611" s="41">
        <f>Natasa[[#This Row],[Cijena s rabat 1. (€/km) ]]*(1-Natasa[[#This Row],[Rabat grupa 2. (%)]])</f>
        <v>577.6707601278523</v>
      </c>
    </row>
    <row r="612" spans="1:13" x14ac:dyDescent="0.25">
      <c r="A612" s="84">
        <v>1034</v>
      </c>
      <c r="B612" s="2" t="s">
        <v>283</v>
      </c>
      <c r="C612" s="14" t="s">
        <v>296</v>
      </c>
      <c r="D612" s="2" t="s">
        <v>284</v>
      </c>
      <c r="E612" s="15" t="s">
        <v>292</v>
      </c>
      <c r="F612" s="15">
        <v>48</v>
      </c>
      <c r="G612" s="44"/>
      <c r="H612" s="16">
        <v>60</v>
      </c>
      <c r="I612" s="110">
        <v>976.68980950972821</v>
      </c>
      <c r="J612" s="6">
        <f>Grupe!$K$8</f>
        <v>0</v>
      </c>
      <c r="K612" s="7">
        <f t="shared" si="12"/>
        <v>976.68980950972821</v>
      </c>
      <c r="L612" s="40">
        <f>Grupe!$K$9</f>
        <v>0</v>
      </c>
      <c r="M612" s="41">
        <f>Natasa[[#This Row],[Cijena s rabat 1. (€/km) ]]*(1-Natasa[[#This Row],[Rabat grupa 2. (%)]])</f>
        <v>976.68980950972821</v>
      </c>
    </row>
    <row r="613" spans="1:13" x14ac:dyDescent="0.25">
      <c r="A613" s="84">
        <v>1034</v>
      </c>
      <c r="B613" s="2" t="s">
        <v>283</v>
      </c>
      <c r="C613" s="14" t="s">
        <v>297</v>
      </c>
      <c r="D613" s="2" t="s">
        <v>284</v>
      </c>
      <c r="E613" s="15" t="s">
        <v>294</v>
      </c>
      <c r="F613" s="15">
        <v>76.8</v>
      </c>
      <c r="G613" s="44"/>
      <c r="H613" s="16">
        <v>103</v>
      </c>
      <c r="I613" s="110">
        <v>1738.8826335718384</v>
      </c>
      <c r="J613" s="6">
        <f>Grupe!$K$8</f>
        <v>0</v>
      </c>
      <c r="K613" s="7">
        <f t="shared" si="12"/>
        <v>1738.8826335718384</v>
      </c>
      <c r="L613" s="40">
        <f>Grupe!$K$9</f>
        <v>0</v>
      </c>
      <c r="M613" s="41">
        <f>Natasa[[#This Row],[Cijena s rabat 1. (€/km) ]]*(1-Natasa[[#This Row],[Rabat grupa 2. (%)]])</f>
        <v>1738.8826335718384</v>
      </c>
    </row>
    <row r="614" spans="1:13" x14ac:dyDescent="0.25">
      <c r="A614" s="84">
        <v>1035</v>
      </c>
      <c r="B614" s="42" t="s">
        <v>298</v>
      </c>
      <c r="C614" s="14" t="s">
        <v>300</v>
      </c>
      <c r="D614" s="2" t="s">
        <v>299</v>
      </c>
      <c r="E614" s="15">
        <v>3.3</v>
      </c>
      <c r="F614" s="15"/>
      <c r="G614" s="43"/>
      <c r="H614" s="16">
        <v>21</v>
      </c>
      <c r="I614" s="110">
        <v>235.46168924049999</v>
      </c>
      <c r="J614" s="6">
        <f>Grupe!$K$8</f>
        <v>0</v>
      </c>
      <c r="K614" s="7">
        <f t="shared" si="12"/>
        <v>235.46168924049999</v>
      </c>
      <c r="L614" s="40">
        <f>Grupe!$K$9</f>
        <v>0</v>
      </c>
      <c r="M614" s="41">
        <f>Natasa[[#This Row],[Cijena s rabat 1. (€/km) ]]*(1-Natasa[[#This Row],[Rabat grupa 2. (%)]])</f>
        <v>235.46168924049999</v>
      </c>
    </row>
    <row r="615" spans="1:13" x14ac:dyDescent="0.25">
      <c r="A615" s="84">
        <v>1035</v>
      </c>
      <c r="B615" s="42" t="s">
        <v>298</v>
      </c>
      <c r="C615" s="14" t="s">
        <v>301</v>
      </c>
      <c r="D615" s="2" t="s">
        <v>299</v>
      </c>
      <c r="E615" s="15">
        <v>4.2</v>
      </c>
      <c r="F615" s="15"/>
      <c r="G615" s="47"/>
      <c r="H615" s="16">
        <v>28</v>
      </c>
      <c r="I615" s="110">
        <v>197.68362115648131</v>
      </c>
      <c r="J615" s="6">
        <f>Grupe!$K$8</f>
        <v>0</v>
      </c>
      <c r="K615" s="7">
        <f t="shared" si="12"/>
        <v>197.68362115648131</v>
      </c>
      <c r="L615" s="40">
        <f>Grupe!$K$9</f>
        <v>0</v>
      </c>
      <c r="M615" s="41">
        <f>Natasa[[#This Row],[Cijena s rabat 1. (€/km) ]]*(1-Natasa[[#This Row],[Rabat grupa 2. (%)]])</f>
        <v>197.68362115648131</v>
      </c>
    </row>
    <row r="616" spans="1:13" x14ac:dyDescent="0.25">
      <c r="A616" s="84">
        <v>1035</v>
      </c>
      <c r="B616" s="42" t="s">
        <v>298</v>
      </c>
      <c r="C616" s="14" t="s">
        <v>302</v>
      </c>
      <c r="D616" s="2" t="s">
        <v>299</v>
      </c>
      <c r="E616" s="15">
        <v>4.5999999999999996</v>
      </c>
      <c r="F616" s="15"/>
      <c r="G616" s="47"/>
      <c r="H616" s="16">
        <v>35</v>
      </c>
      <c r="I616" s="110">
        <v>388.02750845821026</v>
      </c>
      <c r="J616" s="6">
        <f>Grupe!$K$8</f>
        <v>0</v>
      </c>
      <c r="K616" s="7">
        <f t="shared" si="12"/>
        <v>388.02750845821026</v>
      </c>
      <c r="L616" s="40">
        <f>Grupe!$K$9</f>
        <v>0</v>
      </c>
      <c r="M616" s="41">
        <f>Natasa[[#This Row],[Cijena s rabat 1. (€/km) ]]*(1-Natasa[[#This Row],[Rabat grupa 2. (%)]])</f>
        <v>388.02750845821026</v>
      </c>
    </row>
    <row r="617" spans="1:13" x14ac:dyDescent="0.25">
      <c r="A617" s="84">
        <v>1035</v>
      </c>
      <c r="B617" s="42" t="s">
        <v>298</v>
      </c>
      <c r="C617" s="14" t="s">
        <v>303</v>
      </c>
      <c r="D617" s="2" t="s">
        <v>299</v>
      </c>
      <c r="E617" s="15">
        <v>5.2</v>
      </c>
      <c r="F617" s="15"/>
      <c r="G617" s="47"/>
      <c r="H617" s="16">
        <v>41</v>
      </c>
      <c r="I617" s="110">
        <v>409.90811498963967</v>
      </c>
      <c r="J617" s="6">
        <f>Grupe!$K$8</f>
        <v>0</v>
      </c>
      <c r="K617" s="7">
        <f t="shared" si="12"/>
        <v>409.90811498963967</v>
      </c>
      <c r="L617" s="40">
        <f>Grupe!$K$9</f>
        <v>0</v>
      </c>
      <c r="M617" s="41">
        <f>Natasa[[#This Row],[Cijena s rabat 1. (€/km) ]]*(1-Natasa[[#This Row],[Rabat grupa 2. (%)]])</f>
        <v>409.90811498963967</v>
      </c>
    </row>
    <row r="618" spans="1:13" x14ac:dyDescent="0.25">
      <c r="A618" s="84">
        <v>1035</v>
      </c>
      <c r="B618" s="42" t="s">
        <v>298</v>
      </c>
      <c r="C618" s="14" t="s">
        <v>304</v>
      </c>
      <c r="D618" s="2" t="s">
        <v>299</v>
      </c>
      <c r="E618" s="15">
        <v>5.4</v>
      </c>
      <c r="F618" s="15"/>
      <c r="G618" s="47"/>
      <c r="H618" s="16">
        <v>50</v>
      </c>
      <c r="I618" s="110">
        <v>513.81594710546767</v>
      </c>
      <c r="J618" s="6">
        <f>Grupe!$K$8</f>
        <v>0</v>
      </c>
      <c r="K618" s="7">
        <f t="shared" si="12"/>
        <v>513.81594710546767</v>
      </c>
      <c r="L618" s="40">
        <f>Grupe!$K$9</f>
        <v>0</v>
      </c>
      <c r="M618" s="41">
        <f>Natasa[[#This Row],[Cijena s rabat 1. (€/km) ]]*(1-Natasa[[#This Row],[Rabat grupa 2. (%)]])</f>
        <v>513.81594710546767</v>
      </c>
    </row>
    <row r="619" spans="1:13" x14ac:dyDescent="0.25">
      <c r="A619" s="84">
        <v>1035</v>
      </c>
      <c r="B619" s="42" t="s">
        <v>298</v>
      </c>
      <c r="C619" s="14" t="s">
        <v>305</v>
      </c>
      <c r="D619" s="2" t="s">
        <v>299</v>
      </c>
      <c r="E619" s="15">
        <v>4.2</v>
      </c>
      <c r="F619" s="15"/>
      <c r="G619" s="47"/>
      <c r="H619" s="16">
        <v>40</v>
      </c>
      <c r="I619" s="110">
        <v>335.33064042196111</v>
      </c>
      <c r="J619" s="6">
        <f>Grupe!$K$8</f>
        <v>0</v>
      </c>
      <c r="K619" s="7">
        <f t="shared" si="12"/>
        <v>335.33064042196111</v>
      </c>
      <c r="L619" s="40">
        <f>Grupe!$K$9</f>
        <v>0</v>
      </c>
      <c r="M619" s="41">
        <f>Natasa[[#This Row],[Cijena s rabat 1. (€/km) ]]*(1-Natasa[[#This Row],[Rabat grupa 2. (%)]])</f>
        <v>335.33064042196111</v>
      </c>
    </row>
    <row r="620" spans="1:13" x14ac:dyDescent="0.25">
      <c r="A620" s="84">
        <v>1035</v>
      </c>
      <c r="B620" s="42" t="s">
        <v>298</v>
      </c>
      <c r="C620" s="14" t="s">
        <v>306</v>
      </c>
      <c r="D620" s="2" t="s">
        <v>299</v>
      </c>
      <c r="E620" s="15">
        <v>5.4</v>
      </c>
      <c r="F620" s="15"/>
      <c r="G620" s="44"/>
      <c r="H620" s="16">
        <v>50</v>
      </c>
      <c r="I620" s="110">
        <v>481</v>
      </c>
      <c r="J620" s="6">
        <f>Grupe!$K$8</f>
        <v>0</v>
      </c>
      <c r="K620" s="7">
        <f t="shared" si="12"/>
        <v>481</v>
      </c>
      <c r="L620" s="40">
        <f>Grupe!$K$9</f>
        <v>0</v>
      </c>
      <c r="M620" s="41">
        <f>Natasa[[#This Row],[Cijena s rabat 1. (€/km) ]]*(1-Natasa[[#This Row],[Rabat grupa 2. (%)]])</f>
        <v>481</v>
      </c>
    </row>
    <row r="621" spans="1:13" x14ac:dyDescent="0.25">
      <c r="A621" s="84">
        <v>1036</v>
      </c>
      <c r="B621" s="2" t="s">
        <v>307</v>
      </c>
      <c r="C621" s="14" t="s">
        <v>300</v>
      </c>
      <c r="D621" s="2" t="s">
        <v>299</v>
      </c>
      <c r="E621" s="15">
        <v>3.3</v>
      </c>
      <c r="F621" s="15"/>
      <c r="G621" s="43"/>
      <c r="H621" s="16">
        <v>22</v>
      </c>
      <c r="I621" s="110">
        <v>288</v>
      </c>
      <c r="J621" s="6">
        <f>Grupe!$K$8</f>
        <v>0</v>
      </c>
      <c r="K621" s="7">
        <f t="shared" si="12"/>
        <v>288</v>
      </c>
      <c r="L621" s="40">
        <f>Grupe!$K$9</f>
        <v>0</v>
      </c>
      <c r="M621" s="41">
        <f>Natasa[[#This Row],[Cijena s rabat 1. (€/km) ]]*(1-Natasa[[#This Row],[Rabat grupa 2. (%)]])</f>
        <v>288</v>
      </c>
    </row>
    <row r="622" spans="1:13" x14ac:dyDescent="0.25">
      <c r="A622" s="84">
        <v>1036</v>
      </c>
      <c r="B622" s="2" t="s">
        <v>307</v>
      </c>
      <c r="C622" s="14" t="s">
        <v>301</v>
      </c>
      <c r="D622" s="2" t="s">
        <v>299</v>
      </c>
      <c r="E622" s="15">
        <v>4.2</v>
      </c>
      <c r="F622" s="15"/>
      <c r="G622" s="47"/>
      <c r="H622" s="16">
        <v>29</v>
      </c>
      <c r="I622" s="110">
        <v>293</v>
      </c>
      <c r="J622" s="6">
        <f>Grupe!$K$8</f>
        <v>0</v>
      </c>
      <c r="K622" s="7">
        <f t="shared" si="12"/>
        <v>293</v>
      </c>
      <c r="L622" s="40">
        <f>Grupe!$K$9</f>
        <v>0</v>
      </c>
      <c r="M622" s="41">
        <f>Natasa[[#This Row],[Cijena s rabat 1. (€/km) ]]*(1-Natasa[[#This Row],[Rabat grupa 2. (%)]])</f>
        <v>293</v>
      </c>
    </row>
    <row r="623" spans="1:13" x14ac:dyDescent="0.25">
      <c r="A623" s="84">
        <v>1036</v>
      </c>
      <c r="B623" s="2" t="s">
        <v>307</v>
      </c>
      <c r="C623" s="14" t="s">
        <v>302</v>
      </c>
      <c r="D623" s="2" t="s">
        <v>299</v>
      </c>
      <c r="E623" s="15">
        <v>4.5999999999999996</v>
      </c>
      <c r="F623" s="15"/>
      <c r="G623" s="47"/>
      <c r="H623" s="16">
        <v>36</v>
      </c>
      <c r="I623" s="110">
        <v>459</v>
      </c>
      <c r="J623" s="6">
        <f>Grupe!$K$8</f>
        <v>0</v>
      </c>
      <c r="K623" s="7">
        <f t="shared" si="12"/>
        <v>459</v>
      </c>
      <c r="L623" s="40">
        <f>Grupe!$K$9</f>
        <v>0</v>
      </c>
      <c r="M623" s="41">
        <f>Natasa[[#This Row],[Cijena s rabat 1. (€/km) ]]*(1-Natasa[[#This Row],[Rabat grupa 2. (%)]])</f>
        <v>459</v>
      </c>
    </row>
    <row r="624" spans="1:13" x14ac:dyDescent="0.25">
      <c r="A624" s="84">
        <v>1036</v>
      </c>
      <c r="B624" s="2" t="s">
        <v>307</v>
      </c>
      <c r="C624" s="14" t="s">
        <v>303</v>
      </c>
      <c r="D624" s="2" t="s">
        <v>299</v>
      </c>
      <c r="E624" s="15">
        <v>5.2</v>
      </c>
      <c r="F624" s="15"/>
      <c r="G624" s="47"/>
      <c r="H624" s="16">
        <v>42</v>
      </c>
      <c r="I624" s="110">
        <v>483.58751751847666</v>
      </c>
      <c r="J624" s="6">
        <f>Grupe!$K$8</f>
        <v>0</v>
      </c>
      <c r="K624" s="7">
        <f t="shared" si="12"/>
        <v>483.58751751847666</v>
      </c>
      <c r="L624" s="40">
        <f>Grupe!$K$9</f>
        <v>0</v>
      </c>
      <c r="M624" s="41">
        <f>Natasa[[#This Row],[Cijena s rabat 1. (€/km) ]]*(1-Natasa[[#This Row],[Rabat grupa 2. (%)]])</f>
        <v>483.58751751847666</v>
      </c>
    </row>
    <row r="625" spans="1:13" x14ac:dyDescent="0.25">
      <c r="A625" s="84">
        <v>1036</v>
      </c>
      <c r="B625" s="2" t="s">
        <v>307</v>
      </c>
      <c r="C625" s="14" t="s">
        <v>304</v>
      </c>
      <c r="D625" s="2" t="s">
        <v>299</v>
      </c>
      <c r="E625" s="15">
        <v>5.4</v>
      </c>
      <c r="F625" s="15"/>
      <c r="G625" s="47"/>
      <c r="H625" s="16">
        <v>51</v>
      </c>
      <c r="I625" s="110">
        <v>591</v>
      </c>
      <c r="J625" s="6">
        <f>Grupe!$K$8</f>
        <v>0</v>
      </c>
      <c r="K625" s="7">
        <f t="shared" si="12"/>
        <v>591</v>
      </c>
      <c r="L625" s="40">
        <f>Grupe!$K$9</f>
        <v>0</v>
      </c>
      <c r="M625" s="41">
        <f>Natasa[[#This Row],[Cijena s rabat 1. (€/km) ]]*(1-Natasa[[#This Row],[Rabat grupa 2. (%)]])</f>
        <v>591</v>
      </c>
    </row>
    <row r="626" spans="1:13" x14ac:dyDescent="0.25">
      <c r="A626" s="84">
        <v>1036</v>
      </c>
      <c r="B626" s="2" t="s">
        <v>307</v>
      </c>
      <c r="C626" s="14" t="s">
        <v>305</v>
      </c>
      <c r="D626" s="2" t="s">
        <v>299</v>
      </c>
      <c r="E626" s="15">
        <v>4.2</v>
      </c>
      <c r="F626" s="15"/>
      <c r="G626" s="47"/>
      <c r="H626" s="16">
        <v>41</v>
      </c>
      <c r="I626" s="110">
        <v>428</v>
      </c>
      <c r="J626" s="6">
        <f>Grupe!$K$8</f>
        <v>0</v>
      </c>
      <c r="K626" s="7">
        <f t="shared" si="12"/>
        <v>428</v>
      </c>
      <c r="L626" s="40">
        <f>Grupe!$K$9</f>
        <v>0</v>
      </c>
      <c r="M626" s="41">
        <f>Natasa[[#This Row],[Cijena s rabat 1. (€/km) ]]*(1-Natasa[[#This Row],[Rabat grupa 2. (%)]])</f>
        <v>428</v>
      </c>
    </row>
    <row r="627" spans="1:13" x14ac:dyDescent="0.25">
      <c r="A627" s="84">
        <v>1036</v>
      </c>
      <c r="B627" s="2" t="s">
        <v>307</v>
      </c>
      <c r="C627" s="14" t="s">
        <v>306</v>
      </c>
      <c r="D627" s="2" t="s">
        <v>299</v>
      </c>
      <c r="E627" s="15">
        <v>5.4</v>
      </c>
      <c r="F627" s="15"/>
      <c r="G627" s="44"/>
      <c r="H627" s="16">
        <v>51</v>
      </c>
      <c r="I627" s="110">
        <v>614</v>
      </c>
      <c r="J627" s="6">
        <f>Grupe!$K$8</f>
        <v>0</v>
      </c>
      <c r="K627" s="7">
        <f t="shared" si="12"/>
        <v>614</v>
      </c>
      <c r="L627" s="40">
        <f>Grupe!$K$9</f>
        <v>0</v>
      </c>
      <c r="M627" s="41">
        <f>Natasa[[#This Row],[Cijena s rabat 1. (€/km) ]]*(1-Natasa[[#This Row],[Rabat grupa 2. (%)]])</f>
        <v>614</v>
      </c>
    </row>
    <row r="628" spans="1:13" x14ac:dyDescent="0.25">
      <c r="A628" s="84">
        <v>1037</v>
      </c>
      <c r="B628" s="2" t="s">
        <v>308</v>
      </c>
      <c r="C628" s="14" t="s">
        <v>309</v>
      </c>
      <c r="E628" s="15">
        <v>3.5</v>
      </c>
      <c r="F628" s="15">
        <v>13</v>
      </c>
      <c r="G628" s="43"/>
      <c r="H628" s="16">
        <v>20</v>
      </c>
      <c r="I628" s="110">
        <v>498.85204522097496</v>
      </c>
      <c r="J628" s="6">
        <f>Grupe!$K$8</f>
        <v>0</v>
      </c>
      <c r="K628" s="7">
        <f t="shared" si="12"/>
        <v>498.85204522097496</v>
      </c>
      <c r="L628" s="40">
        <f>Grupe!$K$9</f>
        <v>0</v>
      </c>
      <c r="M628" s="41">
        <f>Natasa[[#This Row],[Cijena s rabat 1. (€/km) ]]*(1-Natasa[[#This Row],[Rabat grupa 2. (%)]])</f>
        <v>498.85204522097496</v>
      </c>
    </row>
    <row r="629" spans="1:13" x14ac:dyDescent="0.25">
      <c r="A629" s="84">
        <v>1037</v>
      </c>
      <c r="B629" s="2" t="s">
        <v>308</v>
      </c>
      <c r="C629" s="14" t="s">
        <v>310</v>
      </c>
      <c r="E629" s="15">
        <v>3.7</v>
      </c>
      <c r="F629" s="15">
        <v>15</v>
      </c>
      <c r="G629" s="47"/>
      <c r="H629" s="16">
        <v>26</v>
      </c>
      <c r="I629" s="110">
        <v>575.96926960296162</v>
      </c>
      <c r="J629" s="6">
        <f>Grupe!$K$8</f>
        <v>0</v>
      </c>
      <c r="K629" s="7">
        <f t="shared" si="12"/>
        <v>575.96926960296162</v>
      </c>
      <c r="L629" s="40">
        <f>Grupe!$K$9</f>
        <v>0</v>
      </c>
      <c r="M629" s="41">
        <f>Natasa[[#This Row],[Cijena s rabat 1. (€/km) ]]*(1-Natasa[[#This Row],[Rabat grupa 2. (%)]])</f>
        <v>575.96926960296162</v>
      </c>
    </row>
    <row r="630" spans="1:13" x14ac:dyDescent="0.25">
      <c r="A630" s="84">
        <v>1037</v>
      </c>
      <c r="B630" s="2" t="s">
        <v>308</v>
      </c>
      <c r="C630" s="14" t="s">
        <v>311</v>
      </c>
      <c r="E630" s="15">
        <v>4</v>
      </c>
      <c r="F630" s="15">
        <v>17</v>
      </c>
      <c r="G630" s="47"/>
      <c r="H630" s="16">
        <v>28</v>
      </c>
      <c r="I630" s="110">
        <v>667.5459735565704</v>
      </c>
      <c r="J630" s="6">
        <f>Grupe!$K$8</f>
        <v>0</v>
      </c>
      <c r="K630" s="7">
        <f t="shared" si="12"/>
        <v>667.5459735565704</v>
      </c>
      <c r="L630" s="40">
        <f>Grupe!$K$9</f>
        <v>0</v>
      </c>
      <c r="M630" s="41">
        <f>Natasa[[#This Row],[Cijena s rabat 1. (€/km) ]]*(1-Natasa[[#This Row],[Rabat grupa 2. (%)]])</f>
        <v>667.5459735565704</v>
      </c>
    </row>
    <row r="631" spans="1:13" x14ac:dyDescent="0.25">
      <c r="A631" s="84">
        <v>1037</v>
      </c>
      <c r="B631" s="2" t="s">
        <v>308</v>
      </c>
      <c r="C631" s="14" t="s">
        <v>312</v>
      </c>
      <c r="E631" s="15">
        <v>4.3</v>
      </c>
      <c r="F631" s="15">
        <v>20</v>
      </c>
      <c r="G631" s="47"/>
      <c r="H631" s="16">
        <v>33</v>
      </c>
      <c r="I631" s="110">
        <v>727.7938051049972</v>
      </c>
      <c r="J631" s="6">
        <f>Grupe!$K$8</f>
        <v>0</v>
      </c>
      <c r="K631" s="7">
        <f t="shared" si="12"/>
        <v>727.7938051049972</v>
      </c>
      <c r="L631" s="40">
        <f>Grupe!$K$9</f>
        <v>0</v>
      </c>
      <c r="M631" s="41">
        <f>Natasa[[#This Row],[Cijena s rabat 1. (€/km) ]]*(1-Natasa[[#This Row],[Rabat grupa 2. (%)]])</f>
        <v>727.7938051049972</v>
      </c>
    </row>
    <row r="632" spans="1:13" x14ac:dyDescent="0.25">
      <c r="A632" s="84">
        <v>1037</v>
      </c>
      <c r="B632" s="2" t="s">
        <v>308</v>
      </c>
      <c r="C632" s="14" t="s">
        <v>313</v>
      </c>
      <c r="E632" s="15">
        <v>4.7</v>
      </c>
      <c r="F632" s="15">
        <v>23</v>
      </c>
      <c r="G632" s="47"/>
      <c r="H632" s="16">
        <v>38</v>
      </c>
      <c r="I632" s="110">
        <v>857.92912124959946</v>
      </c>
      <c r="J632" s="6">
        <f>Grupe!$K$8</f>
        <v>0</v>
      </c>
      <c r="K632" s="7">
        <f t="shared" si="12"/>
        <v>857.92912124959946</v>
      </c>
      <c r="L632" s="40">
        <f>Grupe!$K$9</f>
        <v>0</v>
      </c>
      <c r="M632" s="41">
        <f>Natasa[[#This Row],[Cijena s rabat 1. (€/km) ]]*(1-Natasa[[#This Row],[Rabat grupa 2. (%)]])</f>
        <v>857.92912124959946</v>
      </c>
    </row>
    <row r="633" spans="1:13" x14ac:dyDescent="0.25">
      <c r="A633" s="84">
        <v>1037</v>
      </c>
      <c r="B633" s="2" t="s">
        <v>308</v>
      </c>
      <c r="C633" s="14" t="s">
        <v>314</v>
      </c>
      <c r="E633" s="15">
        <v>4.8</v>
      </c>
      <c r="F633" s="15">
        <v>25</v>
      </c>
      <c r="G633" s="47"/>
      <c r="H633" s="16">
        <v>41</v>
      </c>
      <c r="I633" s="110">
        <v>939.86617215546039</v>
      </c>
      <c r="J633" s="6">
        <f>Grupe!$K$8</f>
        <v>0</v>
      </c>
      <c r="K633" s="7">
        <f t="shared" si="12"/>
        <v>939.86617215546039</v>
      </c>
      <c r="L633" s="40">
        <f>Grupe!$K$9</f>
        <v>0</v>
      </c>
      <c r="M633" s="41">
        <f>Natasa[[#This Row],[Cijena s rabat 1. (€/km) ]]*(1-Natasa[[#This Row],[Rabat grupa 2. (%)]])</f>
        <v>939.86617215546039</v>
      </c>
    </row>
    <row r="634" spans="1:13" x14ac:dyDescent="0.25">
      <c r="A634" s="84">
        <v>1037</v>
      </c>
      <c r="B634" s="2" t="s">
        <v>308</v>
      </c>
      <c r="C634" s="14" t="s">
        <v>315</v>
      </c>
      <c r="E634" s="15">
        <v>5.7</v>
      </c>
      <c r="F634" s="15">
        <v>30</v>
      </c>
      <c r="G634" s="47"/>
      <c r="H634" s="16">
        <v>56</v>
      </c>
      <c r="I634" s="110">
        <v>1332.6820338512039</v>
      </c>
      <c r="J634" s="6">
        <f>Grupe!$K$8</f>
        <v>0</v>
      </c>
      <c r="K634" s="7">
        <f t="shared" si="12"/>
        <v>1332.6820338512039</v>
      </c>
      <c r="L634" s="40">
        <f>Grupe!$K$9</f>
        <v>0</v>
      </c>
      <c r="M634" s="41">
        <f>Natasa[[#This Row],[Cijena s rabat 1. (€/km) ]]*(1-Natasa[[#This Row],[Rabat grupa 2. (%)]])</f>
        <v>1332.6820338512039</v>
      </c>
    </row>
    <row r="635" spans="1:13" x14ac:dyDescent="0.25">
      <c r="A635" s="84">
        <v>1037</v>
      </c>
      <c r="B635" s="2" t="s">
        <v>308</v>
      </c>
      <c r="C635" s="14" t="s">
        <v>316</v>
      </c>
      <c r="E635" s="15">
        <v>6.1</v>
      </c>
      <c r="F635" s="15">
        <v>33</v>
      </c>
      <c r="G635" s="47"/>
      <c r="H635" s="16">
        <v>63</v>
      </c>
      <c r="I635" s="110">
        <v>1521.8602249132643</v>
      </c>
      <c r="J635" s="6">
        <f>Grupe!$K$8</f>
        <v>0</v>
      </c>
      <c r="K635" s="7">
        <f t="shared" si="12"/>
        <v>1521.8602249132643</v>
      </c>
      <c r="L635" s="40">
        <f>Grupe!$K$9</f>
        <v>0</v>
      </c>
      <c r="M635" s="41">
        <f>Natasa[[#This Row],[Cijena s rabat 1. (€/km) ]]*(1-Natasa[[#This Row],[Rabat grupa 2. (%)]])</f>
        <v>1521.8602249132643</v>
      </c>
    </row>
    <row r="636" spans="1:13" x14ac:dyDescent="0.25">
      <c r="A636" s="84">
        <v>1037</v>
      </c>
      <c r="B636" s="2" t="s">
        <v>308</v>
      </c>
      <c r="C636" s="14" t="s">
        <v>317</v>
      </c>
      <c r="E636" s="15">
        <v>6.5</v>
      </c>
      <c r="F636" s="15">
        <v>36</v>
      </c>
      <c r="G636" s="47"/>
      <c r="H636" s="16">
        <v>69</v>
      </c>
      <c r="I636" s="110">
        <v>1689.349196617891</v>
      </c>
      <c r="J636" s="6">
        <f>Grupe!$K$8</f>
        <v>0</v>
      </c>
      <c r="K636" s="7">
        <f t="shared" si="12"/>
        <v>1689.349196617891</v>
      </c>
      <c r="L636" s="40">
        <f>Grupe!$K$9</f>
        <v>0</v>
      </c>
      <c r="M636" s="41">
        <f>Natasa[[#This Row],[Cijena s rabat 1. (€/km) ]]*(1-Natasa[[#This Row],[Rabat grupa 2. (%)]])</f>
        <v>1689.349196617891</v>
      </c>
    </row>
    <row r="637" spans="1:13" x14ac:dyDescent="0.25">
      <c r="A637" s="84">
        <v>1037</v>
      </c>
      <c r="B637" s="2" t="s">
        <v>308</v>
      </c>
      <c r="C637" s="14" t="s">
        <v>318</v>
      </c>
      <c r="E637" s="15">
        <v>6.8</v>
      </c>
      <c r="F637" s="15">
        <v>42</v>
      </c>
      <c r="G637" s="47"/>
      <c r="H637" s="16">
        <v>80</v>
      </c>
      <c r="I637" s="110">
        <v>2012.27757371746</v>
      </c>
      <c r="J637" s="6">
        <f>Grupe!$K$8</f>
        <v>0</v>
      </c>
      <c r="K637" s="7">
        <f t="shared" si="12"/>
        <v>2012.27757371746</v>
      </c>
      <c r="L637" s="40">
        <f>Grupe!$K$9</f>
        <v>0</v>
      </c>
      <c r="M637" s="41">
        <f>Natasa[[#This Row],[Cijena s rabat 1. (€/km) ]]*(1-Natasa[[#This Row],[Rabat grupa 2. (%)]])</f>
        <v>2012.27757371746</v>
      </c>
    </row>
    <row r="638" spans="1:13" x14ac:dyDescent="0.25">
      <c r="A638" s="84">
        <v>1037</v>
      </c>
      <c r="B638" s="2" t="s">
        <v>308</v>
      </c>
      <c r="C638" s="14" t="s">
        <v>319</v>
      </c>
      <c r="E638" s="15">
        <v>3.7</v>
      </c>
      <c r="F638" s="15">
        <v>15</v>
      </c>
      <c r="G638" s="44"/>
      <c r="H638" s="16">
        <v>25</v>
      </c>
      <c r="I638" s="110">
        <v>534</v>
      </c>
      <c r="J638" s="6">
        <f>Grupe!$K$8</f>
        <v>0</v>
      </c>
      <c r="K638" s="7">
        <f t="shared" si="12"/>
        <v>534</v>
      </c>
      <c r="L638" s="40">
        <f>Grupe!$K$9</f>
        <v>0</v>
      </c>
      <c r="M638" s="41">
        <f>Natasa[[#This Row],[Cijena s rabat 1. (€/km) ]]*(1-Natasa[[#This Row],[Rabat grupa 2. (%)]])</f>
        <v>534</v>
      </c>
    </row>
    <row r="639" spans="1:13" x14ac:dyDescent="0.25">
      <c r="A639" s="84">
        <v>1037</v>
      </c>
      <c r="B639" s="2" t="s">
        <v>308</v>
      </c>
      <c r="C639" s="14" t="s">
        <v>320</v>
      </c>
      <c r="E639" s="15">
        <v>4.0999999999999996</v>
      </c>
      <c r="F639" s="15">
        <v>18</v>
      </c>
      <c r="G639" s="44"/>
      <c r="H639" s="16">
        <v>32</v>
      </c>
      <c r="I639" s="110">
        <v>603</v>
      </c>
      <c r="J639" s="6">
        <f>Grupe!$K$8</f>
        <v>0</v>
      </c>
      <c r="K639" s="7">
        <f t="shared" si="12"/>
        <v>603</v>
      </c>
      <c r="L639" s="40">
        <f>Grupe!$K$9</f>
        <v>0</v>
      </c>
      <c r="M639" s="41">
        <f>Natasa[[#This Row],[Cijena s rabat 1. (€/km) ]]*(1-Natasa[[#This Row],[Rabat grupa 2. (%)]])</f>
        <v>603</v>
      </c>
    </row>
    <row r="640" spans="1:13" x14ac:dyDescent="0.25">
      <c r="A640" s="84">
        <v>1037</v>
      </c>
      <c r="B640" s="2" t="s">
        <v>308</v>
      </c>
      <c r="C640" s="14" t="s">
        <v>321</v>
      </c>
      <c r="E640" s="15">
        <v>4.7</v>
      </c>
      <c r="F640" s="15">
        <v>22</v>
      </c>
      <c r="G640" s="44"/>
      <c r="H640" s="16">
        <v>40</v>
      </c>
      <c r="I640" s="110">
        <v>841</v>
      </c>
      <c r="J640" s="6">
        <f>Grupe!$K$8</f>
        <v>0</v>
      </c>
      <c r="K640" s="7">
        <f t="shared" si="12"/>
        <v>841</v>
      </c>
      <c r="L640" s="40">
        <f>Grupe!$K$9</f>
        <v>0</v>
      </c>
      <c r="M640" s="41">
        <f>Natasa[[#This Row],[Cijena s rabat 1. (€/km) ]]*(1-Natasa[[#This Row],[Rabat grupa 2. (%)]])</f>
        <v>841</v>
      </c>
    </row>
    <row r="641" spans="1:13" x14ac:dyDescent="0.25">
      <c r="A641" s="84">
        <v>1037</v>
      </c>
      <c r="B641" s="2" t="s">
        <v>308</v>
      </c>
      <c r="C641" s="14" t="s">
        <v>322</v>
      </c>
      <c r="E641" s="15">
        <v>5</v>
      </c>
      <c r="F641" s="15">
        <v>26</v>
      </c>
      <c r="G641" s="44"/>
      <c r="H641" s="16">
        <v>47</v>
      </c>
      <c r="I641" s="110">
        <v>1095</v>
      </c>
      <c r="J641" s="6">
        <f>Grupe!$K$8</f>
        <v>0</v>
      </c>
      <c r="K641" s="7">
        <f t="shared" si="12"/>
        <v>1095</v>
      </c>
      <c r="L641" s="40">
        <f>Grupe!$K$9</f>
        <v>0</v>
      </c>
      <c r="M641" s="41">
        <f>Natasa[[#This Row],[Cijena s rabat 1. (€/km) ]]*(1-Natasa[[#This Row],[Rabat grupa 2. (%)]])</f>
        <v>1095</v>
      </c>
    </row>
    <row r="642" spans="1:13" x14ac:dyDescent="0.25">
      <c r="A642" s="84">
        <v>1037</v>
      </c>
      <c r="B642" s="2" t="s">
        <v>308</v>
      </c>
      <c r="C642" s="14" t="s">
        <v>323</v>
      </c>
      <c r="E642" s="15">
        <v>5.2</v>
      </c>
      <c r="F642" s="15">
        <v>30</v>
      </c>
      <c r="G642" s="44"/>
      <c r="H642" s="16">
        <v>54</v>
      </c>
      <c r="I642" s="110">
        <v>1166</v>
      </c>
      <c r="J642" s="6">
        <f>Grupe!$K$8</f>
        <v>0</v>
      </c>
      <c r="K642" s="7">
        <f t="shared" si="12"/>
        <v>1166</v>
      </c>
      <c r="L642" s="40">
        <f>Grupe!$K$9</f>
        <v>0</v>
      </c>
      <c r="M642" s="41">
        <f>Natasa[[#This Row],[Cijena s rabat 1. (€/km) ]]*(1-Natasa[[#This Row],[Rabat grupa 2. (%)]])</f>
        <v>1166</v>
      </c>
    </row>
    <row r="643" spans="1:13" x14ac:dyDescent="0.25">
      <c r="A643" s="84">
        <v>1037</v>
      </c>
      <c r="B643" s="2" t="s">
        <v>308</v>
      </c>
      <c r="C643" s="14" t="s">
        <v>324</v>
      </c>
      <c r="E643" s="15">
        <v>5.4</v>
      </c>
      <c r="F643" s="15">
        <v>35</v>
      </c>
      <c r="G643" s="44"/>
      <c r="H643" s="16">
        <v>56</v>
      </c>
      <c r="I643" s="110">
        <v>1130</v>
      </c>
      <c r="J643" s="6">
        <f>Grupe!$K$8</f>
        <v>0</v>
      </c>
      <c r="K643" s="7">
        <f t="shared" si="12"/>
        <v>1130</v>
      </c>
      <c r="L643" s="40">
        <f>Grupe!$K$9</f>
        <v>0</v>
      </c>
      <c r="M643" s="41">
        <f>Natasa[[#This Row],[Cijena s rabat 1. (€/km) ]]*(1-Natasa[[#This Row],[Rabat grupa 2. (%)]])</f>
        <v>1130</v>
      </c>
    </row>
    <row r="644" spans="1:13" x14ac:dyDescent="0.25">
      <c r="A644" s="84">
        <v>1037</v>
      </c>
      <c r="B644" s="2" t="s">
        <v>308</v>
      </c>
      <c r="C644" s="14" t="s">
        <v>325</v>
      </c>
      <c r="E644" s="15">
        <v>6.5</v>
      </c>
      <c r="F644" s="15">
        <v>44</v>
      </c>
      <c r="G644" s="44"/>
      <c r="H644" s="16">
        <v>80</v>
      </c>
      <c r="I644" s="110">
        <v>1682</v>
      </c>
      <c r="J644" s="6">
        <f>Grupe!$K$8</f>
        <v>0</v>
      </c>
      <c r="K644" s="7">
        <f t="shared" si="12"/>
        <v>1682</v>
      </c>
      <c r="L644" s="40">
        <f>Grupe!$K$9</f>
        <v>0</v>
      </c>
      <c r="M644" s="41">
        <f>Natasa[[#This Row],[Cijena s rabat 1. (€/km) ]]*(1-Natasa[[#This Row],[Rabat grupa 2. (%)]])</f>
        <v>1682</v>
      </c>
    </row>
    <row r="645" spans="1:13" x14ac:dyDescent="0.25">
      <c r="A645" s="84">
        <v>1037</v>
      </c>
      <c r="B645" s="2" t="s">
        <v>308</v>
      </c>
      <c r="C645" s="14" t="s">
        <v>326</v>
      </c>
      <c r="E645" s="15">
        <v>7</v>
      </c>
      <c r="F645" s="15">
        <v>50</v>
      </c>
      <c r="G645" s="44"/>
      <c r="H645" s="16">
        <v>95</v>
      </c>
      <c r="I645" s="110">
        <v>1835.1489489650839</v>
      </c>
      <c r="J645" s="6">
        <f>Grupe!$K$8</f>
        <v>0</v>
      </c>
      <c r="K645" s="7">
        <f t="shared" si="12"/>
        <v>1835.1489489650839</v>
      </c>
      <c r="L645" s="40">
        <f>Grupe!$K$9</f>
        <v>0</v>
      </c>
      <c r="M645" s="41">
        <f>Natasa[[#This Row],[Cijena s rabat 1. (€/km) ]]*(1-Natasa[[#This Row],[Rabat grupa 2. (%)]])</f>
        <v>1835.1489489650839</v>
      </c>
    </row>
    <row r="646" spans="1:13" x14ac:dyDescent="0.25">
      <c r="A646" s="84">
        <v>1037</v>
      </c>
      <c r="B646" s="2" t="s">
        <v>308</v>
      </c>
      <c r="C646" s="14" t="s">
        <v>327</v>
      </c>
      <c r="E646" s="15">
        <v>7.8</v>
      </c>
      <c r="F646" s="15">
        <v>74</v>
      </c>
      <c r="G646" s="44"/>
      <c r="H646" s="16">
        <v>116</v>
      </c>
      <c r="I646" s="110">
        <v>2394.2488257344862</v>
      </c>
      <c r="J646" s="6">
        <f>Grupe!$K$8</f>
        <v>0</v>
      </c>
      <c r="K646" s="7">
        <f t="shared" si="12"/>
        <v>2394.2488257344862</v>
      </c>
      <c r="L646" s="40">
        <f>Grupe!$K$9</f>
        <v>0</v>
      </c>
      <c r="M646" s="41">
        <f>Natasa[[#This Row],[Cijena s rabat 1. (€/km) ]]*(1-Natasa[[#This Row],[Rabat grupa 2. (%)]])</f>
        <v>2394.2488257344862</v>
      </c>
    </row>
    <row r="647" spans="1:13" x14ac:dyDescent="0.25">
      <c r="A647" s="84">
        <v>1037</v>
      </c>
      <c r="B647" s="2" t="s">
        <v>308</v>
      </c>
      <c r="C647" s="14" t="s">
        <v>328</v>
      </c>
      <c r="E647" s="15">
        <v>9.5</v>
      </c>
      <c r="F647" s="15">
        <v>83</v>
      </c>
      <c r="G647" s="44"/>
      <c r="H647" s="16">
        <v>124.7</v>
      </c>
      <c r="I647" s="110">
        <v>3512.4485792732894</v>
      </c>
      <c r="J647" s="6">
        <f>Grupe!$K$8</f>
        <v>0</v>
      </c>
      <c r="K647" s="7">
        <f t="shared" si="12"/>
        <v>3512.4485792732894</v>
      </c>
      <c r="L647" s="40">
        <f>Grupe!$K$9</f>
        <v>0</v>
      </c>
      <c r="M647" s="41">
        <f>Natasa[[#This Row],[Cijena s rabat 1. (€/km) ]]*(1-Natasa[[#This Row],[Rabat grupa 2. (%)]])</f>
        <v>3512.4485792732894</v>
      </c>
    </row>
    <row r="648" spans="1:13" x14ac:dyDescent="0.25">
      <c r="A648" s="84">
        <v>1037</v>
      </c>
      <c r="B648" s="2" t="s">
        <v>308</v>
      </c>
      <c r="C648" s="14" t="s">
        <v>329</v>
      </c>
      <c r="E648" s="15">
        <v>4.5999999999999996</v>
      </c>
      <c r="F648" s="15">
        <v>18</v>
      </c>
      <c r="G648" s="44"/>
      <c r="H648" s="16">
        <v>33</v>
      </c>
      <c r="I648" s="110">
        <v>574</v>
      </c>
      <c r="J648" s="6">
        <f>Grupe!$K$8</f>
        <v>0</v>
      </c>
      <c r="K648" s="7">
        <f t="shared" si="12"/>
        <v>574</v>
      </c>
      <c r="L648" s="40">
        <f>Grupe!$K$9</f>
        <v>0</v>
      </c>
      <c r="M648" s="41">
        <f>Natasa[[#This Row],[Cijena s rabat 1. (€/km) ]]*(1-Natasa[[#This Row],[Rabat grupa 2. (%)]])</f>
        <v>574</v>
      </c>
    </row>
    <row r="649" spans="1:13" x14ac:dyDescent="0.25">
      <c r="A649" s="84">
        <v>1037</v>
      </c>
      <c r="B649" s="2" t="s">
        <v>308</v>
      </c>
      <c r="C649" s="14" t="s">
        <v>330</v>
      </c>
      <c r="E649" s="15">
        <v>5</v>
      </c>
      <c r="F649" s="15">
        <v>22</v>
      </c>
      <c r="G649" s="44"/>
      <c r="H649" s="16">
        <v>41</v>
      </c>
      <c r="I649" s="110">
        <v>916</v>
      </c>
      <c r="J649" s="6">
        <f>Grupe!$K$8</f>
        <v>0</v>
      </c>
      <c r="K649" s="7">
        <f t="shared" si="12"/>
        <v>916</v>
      </c>
      <c r="L649" s="40">
        <f>Grupe!$K$9</f>
        <v>0</v>
      </c>
      <c r="M649" s="41">
        <f>Natasa[[#This Row],[Cijena s rabat 1. (€/km) ]]*(1-Natasa[[#This Row],[Rabat grupa 2. (%)]])</f>
        <v>916</v>
      </c>
    </row>
    <row r="650" spans="1:13" x14ac:dyDescent="0.25">
      <c r="A650" s="84">
        <v>1037</v>
      </c>
      <c r="B650" s="2" t="s">
        <v>308</v>
      </c>
      <c r="C650" s="14" t="s">
        <v>331</v>
      </c>
      <c r="E650" s="15">
        <v>5.4</v>
      </c>
      <c r="F650" s="15">
        <v>26</v>
      </c>
      <c r="G650" s="44"/>
      <c r="H650" s="16">
        <v>54</v>
      </c>
      <c r="I650" s="110">
        <v>963</v>
      </c>
      <c r="J650" s="6">
        <f>Grupe!$K$8</f>
        <v>0</v>
      </c>
      <c r="K650" s="7">
        <f t="shared" si="12"/>
        <v>963</v>
      </c>
      <c r="L650" s="40">
        <f>Grupe!$K$9</f>
        <v>0</v>
      </c>
      <c r="M650" s="41">
        <f>Natasa[[#This Row],[Cijena s rabat 1. (€/km) ]]*(1-Natasa[[#This Row],[Rabat grupa 2. (%)]])</f>
        <v>963</v>
      </c>
    </row>
    <row r="651" spans="1:13" x14ac:dyDescent="0.25">
      <c r="A651" s="84">
        <v>1037</v>
      </c>
      <c r="B651" s="2" t="s">
        <v>308</v>
      </c>
      <c r="C651" s="14" t="s">
        <v>332</v>
      </c>
      <c r="E651" s="15">
        <v>5.8</v>
      </c>
      <c r="F651" s="15">
        <v>32</v>
      </c>
      <c r="G651" s="44"/>
      <c r="H651" s="16">
        <v>60</v>
      </c>
      <c r="I651" s="110">
        <v>1488</v>
      </c>
      <c r="J651" s="6">
        <f>Grupe!$K$8</f>
        <v>0</v>
      </c>
      <c r="K651" s="7">
        <f t="shared" si="12"/>
        <v>1488</v>
      </c>
      <c r="L651" s="40">
        <f>Grupe!$K$9</f>
        <v>0</v>
      </c>
      <c r="M651" s="41">
        <f>Natasa[[#This Row],[Cijena s rabat 1. (€/km) ]]*(1-Natasa[[#This Row],[Rabat grupa 2. (%)]])</f>
        <v>1488</v>
      </c>
    </row>
    <row r="652" spans="1:13" x14ac:dyDescent="0.25">
      <c r="A652" s="84">
        <v>1037</v>
      </c>
      <c r="B652" s="2" t="s">
        <v>308</v>
      </c>
      <c r="C652" s="14" t="s">
        <v>333</v>
      </c>
      <c r="E652" s="15">
        <v>5.0999999999999996</v>
      </c>
      <c r="F652" s="15">
        <v>24</v>
      </c>
      <c r="G652" s="44"/>
      <c r="H652" s="16">
        <v>43</v>
      </c>
      <c r="I652" s="110">
        <v>687</v>
      </c>
      <c r="J652" s="6">
        <f>Grupe!$K$8</f>
        <v>0</v>
      </c>
      <c r="K652" s="7">
        <f t="shared" si="12"/>
        <v>687</v>
      </c>
      <c r="L652" s="40">
        <f>Grupe!$K$9</f>
        <v>0</v>
      </c>
      <c r="M652" s="41">
        <f>Natasa[[#This Row],[Cijena s rabat 1. (€/km) ]]*(1-Natasa[[#This Row],[Rabat grupa 2. (%)]])</f>
        <v>687</v>
      </c>
    </row>
    <row r="653" spans="1:13" x14ac:dyDescent="0.25">
      <c r="A653" s="84">
        <v>1037</v>
      </c>
      <c r="B653" s="2" t="s">
        <v>308</v>
      </c>
      <c r="C653" s="14" t="s">
        <v>334</v>
      </c>
      <c r="E653" s="15">
        <v>5.4</v>
      </c>
      <c r="F653" s="15">
        <v>32</v>
      </c>
      <c r="G653" s="44"/>
      <c r="H653" s="16">
        <v>54</v>
      </c>
      <c r="I653" s="110">
        <v>943</v>
      </c>
      <c r="J653" s="6">
        <f>Grupe!$K$8</f>
        <v>0</v>
      </c>
      <c r="K653" s="7">
        <f t="shared" si="12"/>
        <v>943</v>
      </c>
      <c r="L653" s="40">
        <f>Grupe!$K$9</f>
        <v>0</v>
      </c>
      <c r="M653" s="41">
        <f>Natasa[[#This Row],[Cijena s rabat 1. (€/km) ]]*(1-Natasa[[#This Row],[Rabat grupa 2. (%)]])</f>
        <v>943</v>
      </c>
    </row>
    <row r="654" spans="1:13" x14ac:dyDescent="0.25">
      <c r="A654" s="84">
        <v>1037</v>
      </c>
      <c r="B654" s="2" t="s">
        <v>308</v>
      </c>
      <c r="C654" s="14" t="s">
        <v>335</v>
      </c>
      <c r="E654" s="15">
        <v>6.1</v>
      </c>
      <c r="F654" s="15">
        <v>37</v>
      </c>
      <c r="G654" s="44"/>
      <c r="H654" s="16">
        <v>64</v>
      </c>
      <c r="I654" s="110">
        <v>1172</v>
      </c>
      <c r="J654" s="6">
        <f>Grupe!$K$8</f>
        <v>0</v>
      </c>
      <c r="K654" s="7">
        <f t="shared" si="12"/>
        <v>1172</v>
      </c>
      <c r="L654" s="40">
        <f>Grupe!$K$9</f>
        <v>0</v>
      </c>
      <c r="M654" s="41">
        <f>Natasa[[#This Row],[Cijena s rabat 1. (€/km) ]]*(1-Natasa[[#This Row],[Rabat grupa 2. (%)]])</f>
        <v>1172</v>
      </c>
    </row>
    <row r="655" spans="1:13" x14ac:dyDescent="0.25">
      <c r="A655" s="84">
        <v>1037</v>
      </c>
      <c r="B655" s="2" t="s">
        <v>308</v>
      </c>
      <c r="C655" s="14" t="s">
        <v>336</v>
      </c>
      <c r="E655" s="15">
        <v>6.7</v>
      </c>
      <c r="F655" s="15">
        <v>55</v>
      </c>
      <c r="G655" s="44"/>
      <c r="H655" s="16">
        <v>84</v>
      </c>
      <c r="I655" s="110">
        <v>1520</v>
      </c>
      <c r="J655" s="6">
        <f>Grupe!$K$8</f>
        <v>0</v>
      </c>
      <c r="K655" s="7">
        <f t="shared" si="12"/>
        <v>1520</v>
      </c>
      <c r="L655" s="40">
        <f>Grupe!$K$9</f>
        <v>0</v>
      </c>
      <c r="M655" s="41">
        <f>Natasa[[#This Row],[Cijena s rabat 1. (€/km) ]]*(1-Natasa[[#This Row],[Rabat grupa 2. (%)]])</f>
        <v>1520</v>
      </c>
    </row>
    <row r="656" spans="1:13" x14ac:dyDescent="0.25">
      <c r="A656" s="84">
        <v>1037</v>
      </c>
      <c r="B656" s="2" t="s">
        <v>308</v>
      </c>
      <c r="C656" s="14" t="s">
        <v>337</v>
      </c>
      <c r="E656" s="15">
        <v>7.2</v>
      </c>
      <c r="F656" s="15">
        <v>63</v>
      </c>
      <c r="G656" s="44"/>
      <c r="H656" s="16">
        <v>95</v>
      </c>
      <c r="I656" s="110">
        <v>2180</v>
      </c>
      <c r="J656" s="6">
        <f>Grupe!$K$8</f>
        <v>0</v>
      </c>
      <c r="K656" s="7">
        <f t="shared" si="12"/>
        <v>2180</v>
      </c>
      <c r="L656" s="40">
        <f>Grupe!$K$9</f>
        <v>0</v>
      </c>
      <c r="M656" s="41">
        <f>Natasa[[#This Row],[Cijena s rabat 1. (€/km) ]]*(1-Natasa[[#This Row],[Rabat grupa 2. (%)]])</f>
        <v>2180</v>
      </c>
    </row>
    <row r="657" spans="1:13" x14ac:dyDescent="0.25">
      <c r="A657" s="84">
        <v>1037</v>
      </c>
      <c r="B657" s="2" t="s">
        <v>308</v>
      </c>
      <c r="C657" s="14" t="s">
        <v>338</v>
      </c>
      <c r="E657" s="15">
        <v>7.2</v>
      </c>
      <c r="F657" s="15">
        <v>68</v>
      </c>
      <c r="G657" s="44"/>
      <c r="H657" s="16">
        <v>102</v>
      </c>
      <c r="I657" s="110">
        <v>2796</v>
      </c>
      <c r="J657" s="6">
        <f>Grupe!$K$8</f>
        <v>0</v>
      </c>
      <c r="K657" s="7">
        <f t="shared" si="12"/>
        <v>2796</v>
      </c>
      <c r="L657" s="40">
        <f>Grupe!$K$9</f>
        <v>0</v>
      </c>
      <c r="M657" s="41">
        <f>Natasa[[#This Row],[Cijena s rabat 1. (€/km) ]]*(1-Natasa[[#This Row],[Rabat grupa 2. (%)]])</f>
        <v>2796</v>
      </c>
    </row>
    <row r="658" spans="1:13" x14ac:dyDescent="0.25">
      <c r="A658" s="84">
        <v>1037</v>
      </c>
      <c r="B658" s="2" t="s">
        <v>308</v>
      </c>
      <c r="C658" s="14" t="s">
        <v>339</v>
      </c>
      <c r="E658" s="15">
        <v>8.6</v>
      </c>
      <c r="F658" s="15">
        <v>93</v>
      </c>
      <c r="G658" s="44"/>
      <c r="H658" s="16">
        <v>137</v>
      </c>
      <c r="I658" s="110">
        <v>3234</v>
      </c>
      <c r="J658" s="6">
        <f>Grupe!$K$8</f>
        <v>0</v>
      </c>
      <c r="K658" s="7">
        <f t="shared" si="12"/>
        <v>3234</v>
      </c>
      <c r="L658" s="40">
        <f>Grupe!$K$9</f>
        <v>0</v>
      </c>
      <c r="M658" s="41">
        <f>Natasa[[#This Row],[Cijena s rabat 1. (€/km) ]]*(1-Natasa[[#This Row],[Rabat grupa 2. (%)]])</f>
        <v>3234</v>
      </c>
    </row>
    <row r="659" spans="1:13" x14ac:dyDescent="0.25">
      <c r="A659" s="84">
        <v>1037</v>
      </c>
      <c r="B659" s="2" t="s">
        <v>308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724</v>
      </c>
      <c r="J659" s="6">
        <f>Grupe!$K$8</f>
        <v>0</v>
      </c>
      <c r="K659" s="7">
        <f t="shared" si="12"/>
        <v>724</v>
      </c>
      <c r="L659" s="40">
        <f>Grupe!$K$9</f>
        <v>0</v>
      </c>
      <c r="M659" s="41">
        <f>Natasa[[#This Row],[Cijena s rabat 1. (€/km) ]]*(1-Natasa[[#This Row],[Rabat grupa 2. (%)]])</f>
        <v>724</v>
      </c>
    </row>
    <row r="660" spans="1:13" x14ac:dyDescent="0.25">
      <c r="A660" s="84">
        <v>1037</v>
      </c>
      <c r="B660" s="2" t="s">
        <v>308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1044</v>
      </c>
      <c r="J660" s="6">
        <f>Grupe!$K$8</f>
        <v>0</v>
      </c>
      <c r="K660" s="7">
        <f t="shared" ref="K660:K715" si="13">I660*(1-J660)</f>
        <v>1044</v>
      </c>
      <c r="L660" s="40">
        <f>Grupe!$K$9</f>
        <v>0</v>
      </c>
      <c r="M660" s="41">
        <f>Natasa[[#This Row],[Cijena s rabat 1. (€/km) ]]*(1-Natasa[[#This Row],[Rabat grupa 2. (%)]])</f>
        <v>1044</v>
      </c>
    </row>
    <row r="661" spans="1:13" x14ac:dyDescent="0.25">
      <c r="A661" s="84">
        <v>1037</v>
      </c>
      <c r="B661" s="2" t="s">
        <v>308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1262</v>
      </c>
      <c r="J661" s="6">
        <f>Grupe!$K$8</f>
        <v>0</v>
      </c>
      <c r="K661" s="7">
        <f t="shared" si="13"/>
        <v>1262</v>
      </c>
      <c r="L661" s="40">
        <f>Grupe!$K$9</f>
        <v>0</v>
      </c>
      <c r="M661" s="41">
        <f>Natasa[[#This Row],[Cijena s rabat 1. (€/km) ]]*(1-Natasa[[#This Row],[Rabat grupa 2. (%)]])</f>
        <v>1262</v>
      </c>
    </row>
    <row r="662" spans="1:13" x14ac:dyDescent="0.25">
      <c r="A662" s="84">
        <v>1037</v>
      </c>
      <c r="B662" s="2" t="s">
        <v>308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1663</v>
      </c>
      <c r="J662" s="6">
        <f>Grupe!$K$8</f>
        <v>0</v>
      </c>
      <c r="K662" s="7">
        <f t="shared" si="13"/>
        <v>1663</v>
      </c>
      <c r="L662" s="40">
        <f>Grupe!$K$9</f>
        <v>0</v>
      </c>
      <c r="M662" s="41">
        <f>Natasa[[#This Row],[Cijena s rabat 1. (€/km) ]]*(1-Natasa[[#This Row],[Rabat grupa 2. (%)]])</f>
        <v>1663</v>
      </c>
    </row>
    <row r="663" spans="1:13" x14ac:dyDescent="0.25">
      <c r="A663" s="84">
        <v>1037</v>
      </c>
      <c r="B663" s="2" t="s">
        <v>308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2267</v>
      </c>
      <c r="J663" s="6">
        <f>Grupe!$K$8</f>
        <v>0</v>
      </c>
      <c r="K663" s="7">
        <f t="shared" si="13"/>
        <v>2267</v>
      </c>
      <c r="L663" s="40">
        <f>Grupe!$K$9</f>
        <v>0</v>
      </c>
      <c r="M663" s="41">
        <f>Natasa[[#This Row],[Cijena s rabat 1. (€/km) ]]*(1-Natasa[[#This Row],[Rabat grupa 2. (%)]])</f>
        <v>2267</v>
      </c>
    </row>
    <row r="664" spans="1:13" x14ac:dyDescent="0.25">
      <c r="A664" s="84">
        <v>1037</v>
      </c>
      <c r="B664" s="2" t="s">
        <v>308</v>
      </c>
      <c r="C664" s="14" t="s">
        <v>340</v>
      </c>
      <c r="E664" s="15">
        <v>6</v>
      </c>
      <c r="F664" s="15">
        <v>50</v>
      </c>
      <c r="G664" s="44"/>
      <c r="H664" s="16">
        <v>63</v>
      </c>
      <c r="I664" s="110">
        <v>955</v>
      </c>
      <c r="J664" s="6">
        <f>Grupe!$K$8</f>
        <v>0</v>
      </c>
      <c r="K664" s="7">
        <f t="shared" si="13"/>
        <v>955</v>
      </c>
      <c r="L664" s="40">
        <f>Grupe!$K$9</f>
        <v>0</v>
      </c>
      <c r="M664" s="41">
        <f>Natasa[[#This Row],[Cijena s rabat 1. (€/km) ]]*(1-Natasa[[#This Row],[Rabat grupa 2. (%)]])</f>
        <v>955</v>
      </c>
    </row>
    <row r="665" spans="1:13" x14ac:dyDescent="0.25">
      <c r="A665" s="84">
        <v>1037</v>
      </c>
      <c r="B665" s="2" t="s">
        <v>308</v>
      </c>
      <c r="C665" s="14" t="s">
        <v>341</v>
      </c>
      <c r="E665" s="15">
        <v>6.4</v>
      </c>
      <c r="F665" s="15">
        <v>60</v>
      </c>
      <c r="G665" s="44"/>
      <c r="H665" s="16">
        <v>82</v>
      </c>
      <c r="I665" s="110">
        <v>1494</v>
      </c>
      <c r="J665" s="6">
        <f>Grupe!$K$8</f>
        <v>0</v>
      </c>
      <c r="K665" s="7">
        <f t="shared" si="13"/>
        <v>1494</v>
      </c>
      <c r="L665" s="40">
        <f>Grupe!$K$9</f>
        <v>0</v>
      </c>
      <c r="M665" s="41">
        <f>Natasa[[#This Row],[Cijena s rabat 1. (€/km) ]]*(1-Natasa[[#This Row],[Rabat grupa 2. (%)]])</f>
        <v>1494</v>
      </c>
    </row>
    <row r="666" spans="1:13" x14ac:dyDescent="0.25">
      <c r="A666" s="84">
        <v>1037</v>
      </c>
      <c r="B666" s="2" t="s">
        <v>308</v>
      </c>
      <c r="C666" s="14" t="s">
        <v>342</v>
      </c>
      <c r="E666" s="15">
        <v>6.9</v>
      </c>
      <c r="F666" s="15">
        <v>74</v>
      </c>
      <c r="G666" s="44"/>
      <c r="H666" s="16">
        <v>97</v>
      </c>
      <c r="I666" s="110">
        <v>1665</v>
      </c>
      <c r="J666" s="6">
        <f>Grupe!$K$8</f>
        <v>0</v>
      </c>
      <c r="K666" s="7">
        <f t="shared" si="13"/>
        <v>1665</v>
      </c>
      <c r="L666" s="40">
        <f>Grupe!$K$9</f>
        <v>0</v>
      </c>
      <c r="M666" s="41">
        <f>Natasa[[#This Row],[Cijena s rabat 1. (€/km) ]]*(1-Natasa[[#This Row],[Rabat grupa 2. (%)]])</f>
        <v>1665</v>
      </c>
    </row>
    <row r="667" spans="1:13" x14ac:dyDescent="0.25">
      <c r="A667" s="84">
        <v>1037</v>
      </c>
      <c r="B667" s="2" t="s">
        <v>308</v>
      </c>
      <c r="C667" s="14" t="s">
        <v>343</v>
      </c>
      <c r="E667" s="15">
        <v>7.8</v>
      </c>
      <c r="F667" s="15">
        <v>89</v>
      </c>
      <c r="G667" s="44"/>
      <c r="H667" s="16">
        <v>121</v>
      </c>
      <c r="I667" s="110">
        <v>2654</v>
      </c>
      <c r="J667" s="6">
        <f>Grupe!$K$8</f>
        <v>0</v>
      </c>
      <c r="K667" s="7">
        <f t="shared" si="13"/>
        <v>2654</v>
      </c>
      <c r="L667" s="40">
        <f>Grupe!$K$9</f>
        <v>0</v>
      </c>
      <c r="M667" s="41">
        <f>Natasa[[#This Row],[Cijena s rabat 1. (€/km) ]]*(1-Natasa[[#This Row],[Rabat grupa 2. (%)]])</f>
        <v>2654</v>
      </c>
    </row>
    <row r="668" spans="1:13" x14ac:dyDescent="0.25">
      <c r="A668" s="84">
        <v>1037</v>
      </c>
      <c r="B668" s="2" t="s">
        <v>308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1255</v>
      </c>
      <c r="J668" s="6">
        <f>Grupe!$K$8</f>
        <v>0</v>
      </c>
      <c r="K668" s="7">
        <f t="shared" si="13"/>
        <v>1255</v>
      </c>
      <c r="L668" s="40">
        <f>Grupe!$K$9</f>
        <v>0</v>
      </c>
      <c r="M668" s="41">
        <f>Natasa[[#This Row],[Cijena s rabat 1. (€/km) ]]*(1-Natasa[[#This Row],[Rabat grupa 2. (%)]])</f>
        <v>1255</v>
      </c>
    </row>
    <row r="669" spans="1:13" x14ac:dyDescent="0.25">
      <c r="A669" s="84">
        <v>1037</v>
      </c>
      <c r="B669" s="2" t="s">
        <v>308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1908</v>
      </c>
      <c r="J669" s="6">
        <f>Grupe!$K$8</f>
        <v>0</v>
      </c>
      <c r="K669" s="7">
        <f t="shared" si="13"/>
        <v>1908</v>
      </c>
      <c r="L669" s="40">
        <f>Grupe!$K$9</f>
        <v>0</v>
      </c>
      <c r="M669" s="41">
        <f>Natasa[[#This Row],[Cijena s rabat 1. (€/km) ]]*(1-Natasa[[#This Row],[Rabat grupa 2. (%)]])</f>
        <v>1908</v>
      </c>
    </row>
    <row r="670" spans="1:13" x14ac:dyDescent="0.25">
      <c r="A670" s="84">
        <v>1037</v>
      </c>
      <c r="B670" s="2" t="s">
        <v>308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2495</v>
      </c>
      <c r="J670" s="6">
        <f>Grupe!$K$8</f>
        <v>0</v>
      </c>
      <c r="K670" s="7">
        <f t="shared" si="13"/>
        <v>2495</v>
      </c>
      <c r="L670" s="40">
        <f>Grupe!$K$9</f>
        <v>0</v>
      </c>
      <c r="M670" s="41">
        <f>Natasa[[#This Row],[Cijena s rabat 1. (€/km) ]]*(1-Natasa[[#This Row],[Rabat grupa 2. (%)]])</f>
        <v>2495</v>
      </c>
    </row>
    <row r="671" spans="1:13" x14ac:dyDescent="0.25">
      <c r="A671" s="84">
        <v>1037</v>
      </c>
      <c r="B671" s="2" t="s">
        <v>308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3194</v>
      </c>
      <c r="J671" s="6">
        <f>Grupe!$K$8</f>
        <v>0</v>
      </c>
      <c r="K671" s="7">
        <f t="shared" si="13"/>
        <v>3194</v>
      </c>
      <c r="L671" s="40">
        <f>Grupe!$K$9</f>
        <v>0</v>
      </c>
      <c r="M671" s="41">
        <f>Natasa[[#This Row],[Cijena s rabat 1. (€/km) ]]*(1-Natasa[[#This Row],[Rabat grupa 2. (%)]])</f>
        <v>3194</v>
      </c>
    </row>
    <row r="672" spans="1:13" x14ac:dyDescent="0.25">
      <c r="A672" s="84">
        <v>1038</v>
      </c>
      <c r="B672" s="2" t="s">
        <v>344</v>
      </c>
      <c r="C672" s="14" t="s">
        <v>346</v>
      </c>
      <c r="D672" s="2" t="s">
        <v>345</v>
      </c>
      <c r="E672" s="15">
        <v>5.0999999999999996</v>
      </c>
      <c r="F672" s="15">
        <v>28</v>
      </c>
      <c r="G672" s="44"/>
      <c r="H672" s="16">
        <v>44</v>
      </c>
      <c r="I672" s="110">
        <v>1064.3230685265473</v>
      </c>
      <c r="J672" s="6">
        <f>Grupe!$K$8</f>
        <v>0</v>
      </c>
      <c r="K672" s="7">
        <f t="shared" si="13"/>
        <v>1064.3230685265473</v>
      </c>
      <c r="L672" s="40">
        <f>Grupe!$K$9</f>
        <v>0</v>
      </c>
      <c r="M672" s="41">
        <f>Natasa[[#This Row],[Cijena s rabat 1. (€/km) ]]*(1-Natasa[[#This Row],[Rabat grupa 2. (%)]])</f>
        <v>1064.3230685265473</v>
      </c>
    </row>
    <row r="673" spans="1:13" x14ac:dyDescent="0.25">
      <c r="A673" s="84">
        <v>1038</v>
      </c>
      <c r="B673" s="2" t="s">
        <v>344</v>
      </c>
      <c r="C673" s="14" t="s">
        <v>347</v>
      </c>
      <c r="D673" s="2" t="s">
        <v>345</v>
      </c>
      <c r="E673" s="15">
        <v>5.7</v>
      </c>
      <c r="F673" s="15">
        <v>44</v>
      </c>
      <c r="G673" s="44"/>
      <c r="H673" s="16">
        <v>56</v>
      </c>
      <c r="I673" s="110">
        <v>1322.8948078741012</v>
      </c>
      <c r="J673" s="6">
        <f>Grupe!$K$8</f>
        <v>0</v>
      </c>
      <c r="K673" s="7">
        <f t="shared" si="13"/>
        <v>1322.8948078741012</v>
      </c>
      <c r="L673" s="40">
        <f>Grupe!$K$9</f>
        <v>0</v>
      </c>
      <c r="M673" s="41">
        <f>Natasa[[#This Row],[Cijena s rabat 1. (€/km) ]]*(1-Natasa[[#This Row],[Rabat grupa 2. (%)]])</f>
        <v>1322.8948078741012</v>
      </c>
    </row>
    <row r="674" spans="1:13" x14ac:dyDescent="0.25">
      <c r="A674" s="84">
        <v>1038</v>
      </c>
      <c r="B674" s="2" t="s">
        <v>344</v>
      </c>
      <c r="C674" s="14" t="s">
        <v>348</v>
      </c>
      <c r="D674" s="2" t="s">
        <v>345</v>
      </c>
      <c r="E674" s="15">
        <v>6.6</v>
      </c>
      <c r="F674" s="15">
        <v>57</v>
      </c>
      <c r="G674" s="44"/>
      <c r="H674" s="16">
        <v>71</v>
      </c>
      <c r="I674" s="110">
        <v>1564.4896148402499</v>
      </c>
      <c r="J674" s="6">
        <f>Grupe!$K$8</f>
        <v>0</v>
      </c>
      <c r="K674" s="7">
        <f t="shared" si="13"/>
        <v>1564.4896148402499</v>
      </c>
      <c r="L674" s="40">
        <f>Grupe!$K$9</f>
        <v>0</v>
      </c>
      <c r="M674" s="41">
        <f>Natasa[[#This Row],[Cijena s rabat 1. (€/km) ]]*(1-Natasa[[#This Row],[Rabat grupa 2. (%)]])</f>
        <v>1564.4896148402499</v>
      </c>
    </row>
    <row r="675" spans="1:13" x14ac:dyDescent="0.25">
      <c r="A675" s="84">
        <v>1038</v>
      </c>
      <c r="B675" s="2" t="s">
        <v>344</v>
      </c>
      <c r="C675" s="14" t="s">
        <v>349</v>
      </c>
      <c r="D675" s="2" t="s">
        <v>345</v>
      </c>
      <c r="E675" s="15">
        <v>7.4</v>
      </c>
      <c r="F675" s="15">
        <v>63</v>
      </c>
      <c r="G675" s="44"/>
      <c r="H675" s="16">
        <v>82</v>
      </c>
      <c r="I675" s="110">
        <v>2051.5969823990254</v>
      </c>
      <c r="J675" s="6">
        <f>Grupe!$K$8</f>
        <v>0</v>
      </c>
      <c r="K675" s="7">
        <f t="shared" si="13"/>
        <v>2051.5969823990254</v>
      </c>
      <c r="L675" s="40">
        <f>Grupe!$K$9</f>
        <v>0</v>
      </c>
      <c r="M675" s="41">
        <f>Natasa[[#This Row],[Cijena s rabat 1. (€/km) ]]*(1-Natasa[[#This Row],[Rabat grupa 2. (%)]])</f>
        <v>2051.5969823990254</v>
      </c>
    </row>
    <row r="676" spans="1:13" x14ac:dyDescent="0.25">
      <c r="A676" s="84">
        <v>1038</v>
      </c>
      <c r="B676" s="2" t="s">
        <v>344</v>
      </c>
      <c r="C676" s="14" t="s">
        <v>350</v>
      </c>
      <c r="D676" s="2" t="s">
        <v>345</v>
      </c>
      <c r="E676" s="15">
        <v>7.5</v>
      </c>
      <c r="F676" s="15">
        <v>68</v>
      </c>
      <c r="G676" s="44"/>
      <c r="H676" s="16">
        <v>99</v>
      </c>
      <c r="I676" s="110">
        <v>2511.5928012714271</v>
      </c>
      <c r="J676" s="6">
        <f>Grupe!$K$8</f>
        <v>0</v>
      </c>
      <c r="K676" s="7">
        <f t="shared" si="13"/>
        <v>2511.5928012714271</v>
      </c>
      <c r="L676" s="40">
        <f>Grupe!$K$9</f>
        <v>0</v>
      </c>
      <c r="M676" s="41">
        <f>Natasa[[#This Row],[Cijena s rabat 1. (€/km) ]]*(1-Natasa[[#This Row],[Rabat grupa 2. (%)]])</f>
        <v>2511.5928012714271</v>
      </c>
    </row>
    <row r="677" spans="1:13" x14ac:dyDescent="0.25">
      <c r="A677" s="84">
        <v>1038</v>
      </c>
      <c r="B677" s="2" t="s">
        <v>344</v>
      </c>
      <c r="C677" s="14" t="s">
        <v>351</v>
      </c>
      <c r="D677" s="2" t="s">
        <v>345</v>
      </c>
      <c r="E677" s="15">
        <v>6.6</v>
      </c>
      <c r="F677" s="15">
        <v>45</v>
      </c>
      <c r="G677" s="44"/>
      <c r="H677" s="16">
        <v>66</v>
      </c>
      <c r="I677" s="110">
        <v>1405.0904786403332</v>
      </c>
      <c r="J677" s="6">
        <f>Grupe!$K$8</f>
        <v>0</v>
      </c>
      <c r="K677" s="7">
        <f t="shared" si="13"/>
        <v>1405.0904786403332</v>
      </c>
      <c r="L677" s="40">
        <f>Grupe!$K$9</f>
        <v>0</v>
      </c>
      <c r="M677" s="41">
        <f>Natasa[[#This Row],[Cijena s rabat 1. (€/km) ]]*(1-Natasa[[#This Row],[Rabat grupa 2. (%)]])</f>
        <v>1405.0904786403332</v>
      </c>
    </row>
    <row r="678" spans="1:13" x14ac:dyDescent="0.25">
      <c r="A678" s="84">
        <v>1038</v>
      </c>
      <c r="B678" s="2" t="s">
        <v>344</v>
      </c>
      <c r="C678" s="14" t="s">
        <v>352</v>
      </c>
      <c r="D678" s="2" t="s">
        <v>345</v>
      </c>
      <c r="E678" s="15">
        <v>7.5</v>
      </c>
      <c r="F678" s="15">
        <v>54</v>
      </c>
      <c r="G678" s="44"/>
      <c r="H678" s="16">
        <v>80</v>
      </c>
      <c r="I678" s="110">
        <v>1747.7306898777679</v>
      </c>
      <c r="J678" s="6">
        <f>Grupe!$K$8</f>
        <v>0</v>
      </c>
      <c r="K678" s="7">
        <f t="shared" si="13"/>
        <v>1747.7306898777679</v>
      </c>
      <c r="L678" s="40">
        <f>Grupe!$K$9</f>
        <v>0</v>
      </c>
      <c r="M678" s="41">
        <f>Natasa[[#This Row],[Cijena s rabat 1. (€/km) ]]*(1-Natasa[[#This Row],[Rabat grupa 2. (%)]])</f>
        <v>1747.7306898777679</v>
      </c>
    </row>
    <row r="679" spans="1:13" x14ac:dyDescent="0.25">
      <c r="A679" s="84">
        <v>1038</v>
      </c>
      <c r="B679" s="2" t="s">
        <v>344</v>
      </c>
      <c r="C679" s="14" t="s">
        <v>353</v>
      </c>
      <c r="D679" s="2" t="s">
        <v>345</v>
      </c>
      <c r="E679" s="15">
        <v>8.5</v>
      </c>
      <c r="F679" s="15">
        <v>67</v>
      </c>
      <c r="G679" s="44"/>
      <c r="H679" s="16">
        <v>101</v>
      </c>
      <c r="I679" s="110">
        <v>2103.6515294577389</v>
      </c>
      <c r="J679" s="6">
        <f>Grupe!$K$8</f>
        <v>0</v>
      </c>
      <c r="K679" s="7">
        <f t="shared" si="13"/>
        <v>2103.6515294577389</v>
      </c>
      <c r="L679" s="40">
        <f>Grupe!$K$9</f>
        <v>0</v>
      </c>
      <c r="M679" s="41">
        <f>Natasa[[#This Row],[Cijena s rabat 1. (€/km) ]]*(1-Natasa[[#This Row],[Rabat grupa 2. (%)]])</f>
        <v>2103.6515294577389</v>
      </c>
    </row>
    <row r="680" spans="1:13" x14ac:dyDescent="0.25">
      <c r="A680" s="84">
        <v>1038</v>
      </c>
      <c r="B680" s="2" t="s">
        <v>344</v>
      </c>
      <c r="C680" s="14" t="s">
        <v>354</v>
      </c>
      <c r="D680" s="2" t="s">
        <v>345</v>
      </c>
      <c r="E680" s="15">
        <v>7.2</v>
      </c>
      <c r="F680" s="15">
        <v>52</v>
      </c>
      <c r="G680" s="44"/>
      <c r="H680" s="16">
        <v>79</v>
      </c>
      <c r="I680" s="110">
        <v>1423</v>
      </c>
      <c r="J680" s="6">
        <f>Grupe!$K$8</f>
        <v>0</v>
      </c>
      <c r="K680" s="7">
        <f t="shared" si="13"/>
        <v>1423</v>
      </c>
      <c r="L680" s="40">
        <f>Grupe!$K$9</f>
        <v>0</v>
      </c>
      <c r="M680" s="41">
        <f>Natasa[[#This Row],[Cijena s rabat 1. (€/km) ]]*(1-Natasa[[#This Row],[Rabat grupa 2. (%)]])</f>
        <v>1423</v>
      </c>
    </row>
    <row r="681" spans="1:13" x14ac:dyDescent="0.25">
      <c r="A681" s="84">
        <v>1038</v>
      </c>
      <c r="B681" s="2" t="s">
        <v>344</v>
      </c>
      <c r="C681" s="14" t="s">
        <v>355</v>
      </c>
      <c r="D681" s="2" t="s">
        <v>345</v>
      </c>
      <c r="E681" s="15">
        <v>8.6</v>
      </c>
      <c r="F681" s="15">
        <v>67</v>
      </c>
      <c r="G681" s="44"/>
      <c r="H681" s="16">
        <v>106</v>
      </c>
      <c r="I681" s="110">
        <v>1930</v>
      </c>
      <c r="J681" s="6">
        <f>Grupe!$K$8</f>
        <v>0</v>
      </c>
      <c r="K681" s="7">
        <f t="shared" si="13"/>
        <v>1930</v>
      </c>
      <c r="L681" s="40">
        <f>Grupe!$K$9</f>
        <v>0</v>
      </c>
      <c r="M681" s="41">
        <f>Natasa[[#This Row],[Cijena s rabat 1. (€/km) ]]*(1-Natasa[[#This Row],[Rabat grupa 2. (%)]])</f>
        <v>1930</v>
      </c>
    </row>
    <row r="682" spans="1:13" x14ac:dyDescent="0.25">
      <c r="A682" s="84">
        <v>1038</v>
      </c>
      <c r="B682" s="2" t="s">
        <v>344</v>
      </c>
      <c r="C682" s="14" t="s">
        <v>356</v>
      </c>
      <c r="D682" s="2" t="s">
        <v>345</v>
      </c>
      <c r="E682" s="15">
        <v>9.3000000000000007</v>
      </c>
      <c r="F682" s="15">
        <v>83</v>
      </c>
      <c r="G682" s="44"/>
      <c r="H682" s="16">
        <v>126</v>
      </c>
      <c r="I682" s="110">
        <v>2351</v>
      </c>
      <c r="J682" s="6">
        <f>Grupe!$K$8</f>
        <v>0</v>
      </c>
      <c r="K682" s="7">
        <f t="shared" si="13"/>
        <v>2351</v>
      </c>
      <c r="L682" s="40">
        <f>Grupe!$K$9</f>
        <v>0</v>
      </c>
      <c r="M682" s="41">
        <f>Natasa[[#This Row],[Cijena s rabat 1. (€/km) ]]*(1-Natasa[[#This Row],[Rabat grupa 2. (%)]])</f>
        <v>2351</v>
      </c>
    </row>
    <row r="683" spans="1:13" x14ac:dyDescent="0.25">
      <c r="A683" s="84">
        <v>1038</v>
      </c>
      <c r="B683" s="2" t="s">
        <v>344</v>
      </c>
      <c r="C683" s="14" t="s">
        <v>357</v>
      </c>
      <c r="D683" s="2" t="s">
        <v>345</v>
      </c>
      <c r="E683" s="15">
        <v>12</v>
      </c>
      <c r="F683" s="15">
        <v>112</v>
      </c>
      <c r="G683" s="44"/>
      <c r="H683" s="16">
        <v>186</v>
      </c>
      <c r="I683" s="110">
        <v>4461</v>
      </c>
      <c r="J683" s="6">
        <f>Grupe!$K$8</f>
        <v>0</v>
      </c>
      <c r="K683" s="7">
        <f t="shared" si="13"/>
        <v>4461</v>
      </c>
      <c r="L683" s="40">
        <f>Grupe!$K$9</f>
        <v>0</v>
      </c>
      <c r="M683" s="41">
        <f>Natasa[[#This Row],[Cijena s rabat 1. (€/km) ]]*(1-Natasa[[#This Row],[Rabat grupa 2. (%)]])</f>
        <v>4461</v>
      </c>
    </row>
    <row r="684" spans="1:13" x14ac:dyDescent="0.25">
      <c r="A684" s="84">
        <v>1038</v>
      </c>
      <c r="B684" s="2" t="s">
        <v>344</v>
      </c>
      <c r="C684" s="14" t="s">
        <v>358</v>
      </c>
      <c r="D684" s="2" t="s">
        <v>345</v>
      </c>
      <c r="E684" s="15">
        <v>13.2</v>
      </c>
      <c r="F684" s="15">
        <v>132</v>
      </c>
      <c r="G684" s="44"/>
      <c r="H684" s="16">
        <v>232</v>
      </c>
      <c r="I684" s="110">
        <v>5586</v>
      </c>
      <c r="J684" s="6">
        <f>Grupe!$K$8</f>
        <v>0</v>
      </c>
      <c r="K684" s="7">
        <f t="shared" si="13"/>
        <v>5586</v>
      </c>
      <c r="L684" s="40">
        <f>Grupe!$K$9</f>
        <v>0</v>
      </c>
      <c r="M684" s="41">
        <f>Natasa[[#This Row],[Cijena s rabat 1. (€/km) ]]*(1-Natasa[[#This Row],[Rabat grupa 2. (%)]])</f>
        <v>5586</v>
      </c>
    </row>
    <row r="685" spans="1:13" x14ac:dyDescent="0.25">
      <c r="A685" s="84">
        <v>1038</v>
      </c>
      <c r="B685" s="2" t="s">
        <v>344</v>
      </c>
      <c r="C685" s="14" t="s">
        <v>359</v>
      </c>
      <c r="D685" s="2" t="s">
        <v>345</v>
      </c>
      <c r="E685" s="15">
        <v>15.4</v>
      </c>
      <c r="F685" s="15">
        <v>196</v>
      </c>
      <c r="G685" s="44"/>
      <c r="H685" s="16">
        <v>313</v>
      </c>
      <c r="I685" s="110">
        <v>6376</v>
      </c>
      <c r="J685" s="6">
        <f>Grupe!$K$8</f>
        <v>0</v>
      </c>
      <c r="K685" s="7">
        <f t="shared" si="13"/>
        <v>6376</v>
      </c>
      <c r="L685" s="40">
        <f>Grupe!$K$9</f>
        <v>0</v>
      </c>
      <c r="M685" s="41">
        <f>Natasa[[#This Row],[Cijena s rabat 1. (€/km) ]]*(1-Natasa[[#This Row],[Rabat grupa 2. (%)]])</f>
        <v>6376</v>
      </c>
    </row>
    <row r="686" spans="1:13" x14ac:dyDescent="0.25">
      <c r="A686" s="84">
        <v>1038</v>
      </c>
      <c r="B686" s="2" t="s">
        <v>344</v>
      </c>
      <c r="C686" s="14" t="s">
        <v>360</v>
      </c>
      <c r="D686" s="2" t="s">
        <v>345</v>
      </c>
      <c r="E686" s="15">
        <v>7.7</v>
      </c>
      <c r="F686" s="15">
        <v>68</v>
      </c>
      <c r="G686" s="44"/>
      <c r="H686" s="16">
        <v>96</v>
      </c>
      <c r="I686" s="110">
        <v>1759</v>
      </c>
      <c r="J686" s="6">
        <f>Grupe!$K$8</f>
        <v>0</v>
      </c>
      <c r="K686" s="7">
        <f t="shared" si="13"/>
        <v>1759</v>
      </c>
      <c r="L686" s="40">
        <f>Grupe!$K$9</f>
        <v>0</v>
      </c>
      <c r="M686" s="41">
        <f>Natasa[[#This Row],[Cijena s rabat 1. (€/km) ]]*(1-Natasa[[#This Row],[Rabat grupa 2. (%)]])</f>
        <v>1759</v>
      </c>
    </row>
    <row r="687" spans="1:13" x14ac:dyDescent="0.25">
      <c r="A687" s="84">
        <v>1038</v>
      </c>
      <c r="B687" s="2" t="s">
        <v>344</v>
      </c>
      <c r="C687" s="14" t="s">
        <v>361</v>
      </c>
      <c r="D687" s="2" t="s">
        <v>345</v>
      </c>
      <c r="E687" s="15">
        <v>9.3000000000000007</v>
      </c>
      <c r="F687" s="15">
        <v>85</v>
      </c>
      <c r="G687" s="44"/>
      <c r="H687" s="16">
        <v>132</v>
      </c>
      <c r="I687" s="110">
        <v>2752</v>
      </c>
      <c r="J687" s="6">
        <f>Grupe!$K$8</f>
        <v>0</v>
      </c>
      <c r="K687" s="7">
        <f t="shared" si="13"/>
        <v>2752</v>
      </c>
      <c r="L687" s="40">
        <f>Grupe!$K$9</f>
        <v>0</v>
      </c>
      <c r="M687" s="41">
        <f>Natasa[[#This Row],[Cijena s rabat 1. (€/km) ]]*(1-Natasa[[#This Row],[Rabat grupa 2. (%)]])</f>
        <v>2752</v>
      </c>
    </row>
    <row r="688" spans="1:13" x14ac:dyDescent="0.25">
      <c r="A688" s="84">
        <v>1038</v>
      </c>
      <c r="B688" s="2" t="s">
        <v>344</v>
      </c>
      <c r="C688" s="14" t="s">
        <v>362</v>
      </c>
      <c r="D688" s="2" t="s">
        <v>345</v>
      </c>
      <c r="E688" s="15">
        <v>9.8000000000000007</v>
      </c>
      <c r="F688" s="15">
        <v>124</v>
      </c>
      <c r="G688" s="44"/>
      <c r="H688" s="16">
        <v>164</v>
      </c>
      <c r="I688" s="110">
        <v>2824</v>
      </c>
      <c r="J688" s="6">
        <f>Grupe!$K$8</f>
        <v>0</v>
      </c>
      <c r="K688" s="7">
        <f t="shared" si="13"/>
        <v>2824</v>
      </c>
      <c r="L688" s="40">
        <f>Grupe!$K$9</f>
        <v>0</v>
      </c>
      <c r="M688" s="41">
        <f>Natasa[[#This Row],[Cijena s rabat 1. (€/km) ]]*(1-Natasa[[#This Row],[Rabat grupa 2. (%)]])</f>
        <v>2824</v>
      </c>
    </row>
    <row r="689" spans="1:13" x14ac:dyDescent="0.25">
      <c r="A689" s="84">
        <v>1038</v>
      </c>
      <c r="B689" s="2" t="s">
        <v>344</v>
      </c>
      <c r="C689" s="14" t="s">
        <v>363</v>
      </c>
      <c r="D689" s="2" t="s">
        <v>345</v>
      </c>
      <c r="E689" s="15">
        <v>11.6</v>
      </c>
      <c r="F689" s="15">
        <v>145</v>
      </c>
      <c r="G689" s="44"/>
      <c r="H689" s="16">
        <v>251</v>
      </c>
      <c r="I689" s="110">
        <v>5757</v>
      </c>
      <c r="J689" s="6">
        <f>Grupe!$K$8</f>
        <v>0</v>
      </c>
      <c r="K689" s="7">
        <f t="shared" si="13"/>
        <v>5757</v>
      </c>
      <c r="L689" s="40">
        <f>Grupe!$K$9</f>
        <v>0</v>
      </c>
      <c r="M689" s="41">
        <f>Natasa[[#This Row],[Cijena s rabat 1. (€/km) ]]*(1-Natasa[[#This Row],[Rabat grupa 2. (%)]])</f>
        <v>5757</v>
      </c>
    </row>
    <row r="690" spans="1:13" x14ac:dyDescent="0.25">
      <c r="A690" s="84">
        <v>1039</v>
      </c>
      <c r="B690" s="2" t="s">
        <v>364</v>
      </c>
      <c r="C690" s="14" t="s">
        <v>366</v>
      </c>
      <c r="D690" s="2" t="s">
        <v>365</v>
      </c>
      <c r="E690" s="15">
        <v>5</v>
      </c>
      <c r="F690" s="15">
        <v>17.5</v>
      </c>
      <c r="G690" s="50"/>
      <c r="H690" s="16">
        <v>35</v>
      </c>
      <c r="I690" s="110">
        <v>434</v>
      </c>
      <c r="J690" s="6">
        <f>Grupe!$K$8</f>
        <v>0</v>
      </c>
      <c r="K690" s="7">
        <f t="shared" si="13"/>
        <v>434</v>
      </c>
      <c r="L690" s="40">
        <f>Grupe!$K$9</f>
        <v>0</v>
      </c>
      <c r="M690" s="41">
        <f>Natasa[[#This Row],[Cijena s rabat 1. (€/km) ]]*(1-Natasa[[#This Row],[Rabat grupa 2. (%)]])</f>
        <v>434</v>
      </c>
    </row>
    <row r="691" spans="1:13" x14ac:dyDescent="0.25">
      <c r="A691" s="84">
        <v>1039</v>
      </c>
      <c r="B691" s="2" t="s">
        <v>364</v>
      </c>
      <c r="C691" s="14" t="s">
        <v>367</v>
      </c>
      <c r="D691" s="2" t="s">
        <v>365</v>
      </c>
      <c r="E691" s="15">
        <v>5.08</v>
      </c>
      <c r="F691" s="15">
        <v>17.5</v>
      </c>
      <c r="G691" s="51"/>
      <c r="H691" s="16">
        <v>35</v>
      </c>
      <c r="I691" s="110">
        <v>513</v>
      </c>
      <c r="J691" s="6">
        <f>Grupe!$K$8</f>
        <v>0</v>
      </c>
      <c r="K691" s="7">
        <f t="shared" si="13"/>
        <v>513</v>
      </c>
      <c r="L691" s="40">
        <f>Grupe!$K$9</f>
        <v>0</v>
      </c>
      <c r="M691" s="41">
        <f>Natasa[[#This Row],[Cijena s rabat 1. (€/km) ]]*(1-Natasa[[#This Row],[Rabat grupa 2. (%)]])</f>
        <v>513</v>
      </c>
    </row>
    <row r="692" spans="1:13" x14ac:dyDescent="0.25">
      <c r="A692" s="84">
        <v>1039</v>
      </c>
      <c r="B692" s="2" t="s">
        <v>364</v>
      </c>
      <c r="C692" s="14" t="s">
        <v>368</v>
      </c>
      <c r="D692" s="2" t="s">
        <v>365</v>
      </c>
      <c r="E692" s="15">
        <v>5.9</v>
      </c>
      <c r="F692" s="15">
        <v>19.8</v>
      </c>
      <c r="G692" s="44"/>
      <c r="H692" s="16">
        <v>36</v>
      </c>
      <c r="I692" s="110">
        <v>575</v>
      </c>
      <c r="J692" s="6">
        <f>Grupe!$K$8</f>
        <v>0</v>
      </c>
      <c r="K692" s="7">
        <f t="shared" si="13"/>
        <v>575</v>
      </c>
      <c r="L692" s="40">
        <f>Grupe!$K$9</f>
        <v>0</v>
      </c>
      <c r="M692" s="41">
        <f>Natasa[[#This Row],[Cijena s rabat 1. (€/km) ]]*(1-Natasa[[#This Row],[Rabat grupa 2. (%)]])</f>
        <v>575</v>
      </c>
    </row>
    <row r="693" spans="1:13" x14ac:dyDescent="0.25">
      <c r="A693" s="84">
        <v>1039</v>
      </c>
      <c r="B693" s="2" t="s">
        <v>364</v>
      </c>
      <c r="C693" s="14" t="s">
        <v>369</v>
      </c>
      <c r="D693" s="2" t="s">
        <v>365</v>
      </c>
      <c r="E693" s="15">
        <v>6.4</v>
      </c>
      <c r="F693" s="15">
        <v>30</v>
      </c>
      <c r="G693" s="44"/>
      <c r="H693" s="16">
        <v>46</v>
      </c>
      <c r="I693" s="110">
        <v>972</v>
      </c>
      <c r="J693" s="6">
        <f>Grupe!$K$8</f>
        <v>0</v>
      </c>
      <c r="K693" s="7">
        <f t="shared" si="13"/>
        <v>972</v>
      </c>
      <c r="L693" s="40">
        <f>Grupe!$K$9</f>
        <v>0</v>
      </c>
      <c r="M693" s="41">
        <f>Natasa[[#This Row],[Cijena s rabat 1. (€/km) ]]*(1-Natasa[[#This Row],[Rabat grupa 2. (%)]])</f>
        <v>972</v>
      </c>
    </row>
    <row r="694" spans="1:13" x14ac:dyDescent="0.25">
      <c r="A694" s="84">
        <v>1039</v>
      </c>
      <c r="B694" s="2" t="s">
        <v>364</v>
      </c>
      <c r="C694" s="14" t="s">
        <v>370</v>
      </c>
      <c r="D694" s="2" t="s">
        <v>365</v>
      </c>
      <c r="E694" s="15">
        <v>4.9000000000000004</v>
      </c>
      <c r="F694" s="15">
        <v>11</v>
      </c>
      <c r="G694" s="44"/>
      <c r="H694" s="16">
        <v>25</v>
      </c>
      <c r="I694" s="110">
        <v>685</v>
      </c>
      <c r="J694" s="6">
        <f>Grupe!$K$8</f>
        <v>0</v>
      </c>
      <c r="K694" s="7">
        <f t="shared" si="13"/>
        <v>685</v>
      </c>
      <c r="L694" s="40">
        <f>Grupe!$K$9</f>
        <v>0</v>
      </c>
      <c r="M694" s="41">
        <f>Natasa[[#This Row],[Cijena s rabat 1. (€/km) ]]*(1-Natasa[[#This Row],[Rabat grupa 2. (%)]])</f>
        <v>685</v>
      </c>
    </row>
    <row r="695" spans="1:13" x14ac:dyDescent="0.25">
      <c r="A695" s="84">
        <v>1039</v>
      </c>
      <c r="B695" s="2" t="s">
        <v>364</v>
      </c>
      <c r="C695" s="14" t="s">
        <v>371</v>
      </c>
      <c r="D695" s="2" t="s">
        <v>365</v>
      </c>
      <c r="E695" s="15">
        <v>5</v>
      </c>
      <c r="F695" s="15">
        <v>12</v>
      </c>
      <c r="G695" s="44"/>
      <c r="H695" s="16">
        <v>25</v>
      </c>
      <c r="I695" s="110">
        <v>822</v>
      </c>
      <c r="J695" s="6">
        <f>Grupe!$K$8</f>
        <v>0</v>
      </c>
      <c r="K695" s="7">
        <f t="shared" si="13"/>
        <v>822</v>
      </c>
      <c r="L695" s="40">
        <f>Grupe!$K$9</f>
        <v>0</v>
      </c>
      <c r="M695" s="41">
        <f>Natasa[[#This Row],[Cijena s rabat 1. (€/km) ]]*(1-Natasa[[#This Row],[Rabat grupa 2. (%)]])</f>
        <v>822</v>
      </c>
    </row>
    <row r="696" spans="1:13" x14ac:dyDescent="0.25">
      <c r="A696" s="84">
        <v>1039</v>
      </c>
      <c r="B696" s="2" t="s">
        <v>364</v>
      </c>
      <c r="C696" s="14" t="s">
        <v>372</v>
      </c>
      <c r="D696" s="2" t="s">
        <v>365</v>
      </c>
      <c r="E696" s="15">
        <v>6.2</v>
      </c>
      <c r="F696" s="15">
        <v>18</v>
      </c>
      <c r="G696" s="44"/>
      <c r="H696" s="16">
        <v>39</v>
      </c>
      <c r="I696" s="110">
        <v>570</v>
      </c>
      <c r="J696" s="6">
        <f>Grupe!$K$8</f>
        <v>0</v>
      </c>
      <c r="K696" s="7">
        <f t="shared" si="13"/>
        <v>570</v>
      </c>
      <c r="L696" s="40">
        <f>Grupe!$K$9</f>
        <v>0</v>
      </c>
      <c r="M696" s="41">
        <f>Natasa[[#This Row],[Cijena s rabat 1. (€/km) ]]*(1-Natasa[[#This Row],[Rabat grupa 2. (%)]])</f>
        <v>570</v>
      </c>
    </row>
    <row r="697" spans="1:13" x14ac:dyDescent="0.25">
      <c r="A697" s="84">
        <v>1039</v>
      </c>
      <c r="B697" s="2" t="s">
        <v>364</v>
      </c>
      <c r="C697" s="14" t="s">
        <v>373</v>
      </c>
      <c r="D697" s="2" t="s">
        <v>365</v>
      </c>
      <c r="E697" s="15">
        <v>6.2</v>
      </c>
      <c r="F697" s="15">
        <v>18</v>
      </c>
      <c r="G697" s="47"/>
      <c r="H697" s="16">
        <v>39</v>
      </c>
      <c r="I697" s="110">
        <v>593</v>
      </c>
      <c r="J697" s="6">
        <f>Grupe!$K$8</f>
        <v>0</v>
      </c>
      <c r="K697" s="7">
        <f t="shared" si="13"/>
        <v>593</v>
      </c>
      <c r="L697" s="40">
        <f>Grupe!$K$9</f>
        <v>0</v>
      </c>
      <c r="M697" s="41">
        <f>Natasa[[#This Row],[Cijena s rabat 1. (€/km) ]]*(1-Natasa[[#This Row],[Rabat grupa 2. (%)]])</f>
        <v>593</v>
      </c>
    </row>
    <row r="698" spans="1:13" x14ac:dyDescent="0.25">
      <c r="A698" s="84">
        <v>1039</v>
      </c>
      <c r="B698" s="2" t="s">
        <v>364</v>
      </c>
      <c r="C698" s="14" t="s">
        <v>374</v>
      </c>
      <c r="D698" s="2" t="s">
        <v>365</v>
      </c>
      <c r="E698" s="15">
        <v>6.5</v>
      </c>
      <c r="F698" s="15">
        <v>24</v>
      </c>
      <c r="G698" s="45"/>
      <c r="H698" s="16">
        <v>44</v>
      </c>
      <c r="I698" s="110">
        <v>734</v>
      </c>
      <c r="J698" s="6">
        <f>Grupe!$K$8</f>
        <v>0</v>
      </c>
      <c r="K698" s="7">
        <f t="shared" si="13"/>
        <v>734</v>
      </c>
      <c r="L698" s="40">
        <f>Grupe!$K$9</f>
        <v>0</v>
      </c>
      <c r="M698" s="41">
        <f>Natasa[[#This Row],[Cijena s rabat 1. (€/km) ]]*(1-Natasa[[#This Row],[Rabat grupa 2. (%)]])</f>
        <v>734</v>
      </c>
    </row>
    <row r="699" spans="1:13" x14ac:dyDescent="0.25">
      <c r="A699" s="84">
        <v>1039</v>
      </c>
      <c r="B699" s="2" t="s">
        <v>364</v>
      </c>
      <c r="C699" s="14" t="s">
        <v>375</v>
      </c>
      <c r="D699" s="2" t="s">
        <v>365</v>
      </c>
      <c r="E699" s="15">
        <v>6.5</v>
      </c>
      <c r="F699" s="15">
        <v>24</v>
      </c>
      <c r="G699" s="44"/>
      <c r="H699" s="16">
        <v>44</v>
      </c>
      <c r="I699" s="110">
        <v>736</v>
      </c>
      <c r="J699" s="6">
        <f>Grupe!$K$8</f>
        <v>0</v>
      </c>
      <c r="K699" s="7">
        <f t="shared" si="13"/>
        <v>736</v>
      </c>
      <c r="L699" s="40">
        <f>Grupe!$K$9</f>
        <v>0</v>
      </c>
      <c r="M699" s="41">
        <f>Natasa[[#This Row],[Cijena s rabat 1. (€/km) ]]*(1-Natasa[[#This Row],[Rabat grupa 2. (%)]])</f>
        <v>736</v>
      </c>
    </row>
    <row r="700" spans="1:13" x14ac:dyDescent="0.25">
      <c r="A700" s="84">
        <v>1039</v>
      </c>
      <c r="B700" s="2" t="s">
        <v>364</v>
      </c>
      <c r="C700" s="14" t="s">
        <v>376</v>
      </c>
      <c r="D700" s="2" t="s">
        <v>365</v>
      </c>
      <c r="E700" s="15">
        <v>6.9</v>
      </c>
      <c r="F700" s="15">
        <v>29</v>
      </c>
      <c r="G700" s="44"/>
      <c r="H700" s="16">
        <v>49</v>
      </c>
      <c r="I700" s="110">
        <v>993</v>
      </c>
      <c r="J700" s="6">
        <f>Grupe!$K$8</f>
        <v>0</v>
      </c>
      <c r="K700" s="7">
        <f t="shared" si="13"/>
        <v>993</v>
      </c>
      <c r="L700" s="40">
        <f>Grupe!$K$9</f>
        <v>0</v>
      </c>
      <c r="M700" s="41">
        <f>Natasa[[#This Row],[Cijena s rabat 1. (€/km) ]]*(1-Natasa[[#This Row],[Rabat grupa 2. (%)]])</f>
        <v>993</v>
      </c>
    </row>
    <row r="701" spans="1:13" x14ac:dyDescent="0.25">
      <c r="A701" s="84">
        <v>1039</v>
      </c>
      <c r="B701" s="2" t="s">
        <v>364</v>
      </c>
      <c r="C701" s="14" t="s">
        <v>377</v>
      </c>
      <c r="D701" s="2" t="s">
        <v>365</v>
      </c>
      <c r="E701" s="15">
        <v>6</v>
      </c>
      <c r="F701" s="15">
        <v>20</v>
      </c>
      <c r="G701" s="44"/>
      <c r="H701" s="16">
        <v>39</v>
      </c>
      <c r="I701" s="110">
        <v>871</v>
      </c>
      <c r="J701" s="6">
        <f>Grupe!$K$8</f>
        <v>0</v>
      </c>
      <c r="K701" s="7">
        <f t="shared" si="13"/>
        <v>871</v>
      </c>
      <c r="L701" s="40">
        <f>Grupe!$K$9</f>
        <v>0</v>
      </c>
      <c r="M701" s="41">
        <f>Natasa[[#This Row],[Cijena s rabat 1. (€/km) ]]*(1-Natasa[[#This Row],[Rabat grupa 2. (%)]])</f>
        <v>871</v>
      </c>
    </row>
    <row r="702" spans="1:13" x14ac:dyDescent="0.25">
      <c r="A702" s="84">
        <v>1039</v>
      </c>
      <c r="B702" s="2" t="s">
        <v>364</v>
      </c>
      <c r="C702" s="14" t="s">
        <v>378</v>
      </c>
      <c r="D702" s="2" t="s">
        <v>365</v>
      </c>
      <c r="E702" s="15">
        <v>6.5</v>
      </c>
      <c r="F702" s="15">
        <v>24</v>
      </c>
      <c r="G702" s="44"/>
      <c r="H702" s="16">
        <v>53</v>
      </c>
      <c r="I702" s="110">
        <v>1470</v>
      </c>
      <c r="J702" s="6">
        <f>Grupe!$K$8</f>
        <v>0</v>
      </c>
      <c r="K702" s="7">
        <f t="shared" si="13"/>
        <v>1470</v>
      </c>
      <c r="L702" s="40">
        <f>Grupe!$K$9</f>
        <v>0</v>
      </c>
      <c r="M702" s="41">
        <f>Natasa[[#This Row],[Cijena s rabat 1. (€/km) ]]*(1-Natasa[[#This Row],[Rabat grupa 2. (%)]])</f>
        <v>1470</v>
      </c>
    </row>
    <row r="703" spans="1:13" x14ac:dyDescent="0.25">
      <c r="A703" s="84">
        <v>1039</v>
      </c>
      <c r="B703" s="2" t="s">
        <v>364</v>
      </c>
      <c r="C703" s="14" t="s">
        <v>379</v>
      </c>
      <c r="D703" s="2" t="s">
        <v>365</v>
      </c>
      <c r="E703" s="15">
        <v>7.9</v>
      </c>
      <c r="F703" s="15">
        <v>44</v>
      </c>
      <c r="G703" s="44"/>
      <c r="H703" s="16">
        <v>81</v>
      </c>
      <c r="I703" s="110">
        <v>1405</v>
      </c>
      <c r="J703" s="6">
        <f>Grupe!$K$8</f>
        <v>0</v>
      </c>
      <c r="K703" s="7">
        <f t="shared" si="13"/>
        <v>1405</v>
      </c>
      <c r="L703" s="40">
        <f>Grupe!$K$9</f>
        <v>0</v>
      </c>
      <c r="M703" s="41">
        <f>Natasa[[#This Row],[Cijena s rabat 1. (€/km) ]]*(1-Natasa[[#This Row],[Rabat grupa 2. (%)]])</f>
        <v>1405</v>
      </c>
    </row>
    <row r="704" spans="1:13" x14ac:dyDescent="0.25">
      <c r="A704" s="84">
        <v>1039</v>
      </c>
      <c r="B704" s="2" t="s">
        <v>364</v>
      </c>
      <c r="C704" s="14" t="s">
        <v>380</v>
      </c>
      <c r="D704" s="2" t="s">
        <v>365</v>
      </c>
      <c r="E704" s="15">
        <v>7.5</v>
      </c>
      <c r="F704" s="15">
        <v>44</v>
      </c>
      <c r="G704" s="44"/>
      <c r="H704" s="16">
        <v>75</v>
      </c>
      <c r="I704" s="110">
        <v>960</v>
      </c>
      <c r="J704" s="6">
        <f>Grupe!$K$8</f>
        <v>0</v>
      </c>
      <c r="K704" s="7">
        <f t="shared" si="13"/>
        <v>960</v>
      </c>
      <c r="L704" s="40">
        <f>Grupe!$K$9</f>
        <v>0</v>
      </c>
      <c r="M704" s="41">
        <f>Natasa[[#This Row],[Cijena s rabat 1. (€/km) ]]*(1-Natasa[[#This Row],[Rabat grupa 2. (%)]])</f>
        <v>960</v>
      </c>
    </row>
    <row r="705" spans="1:13" x14ac:dyDescent="0.25">
      <c r="A705" s="84">
        <v>1040</v>
      </c>
      <c r="B705" s="2" t="s">
        <v>381</v>
      </c>
      <c r="C705" s="14" t="s">
        <v>383</v>
      </c>
      <c r="D705" s="2" t="s">
        <v>382</v>
      </c>
      <c r="E705" s="15">
        <v>7.5</v>
      </c>
      <c r="F705" s="15"/>
      <c r="G705" s="43"/>
      <c r="H705" s="16">
        <v>35</v>
      </c>
      <c r="I705" s="110">
        <v>760</v>
      </c>
      <c r="J705" s="6">
        <f>Grupe!$K$8</f>
        <v>0</v>
      </c>
      <c r="K705" s="7">
        <f t="shared" si="13"/>
        <v>760</v>
      </c>
      <c r="L705" s="40">
        <f>Grupe!$K$9</f>
        <v>0</v>
      </c>
      <c r="M705" s="41">
        <f>Natasa[[#This Row],[Cijena s rabat 1. (€/km) ]]*(1-Natasa[[#This Row],[Rabat grupa 2. (%)]])</f>
        <v>760</v>
      </c>
    </row>
    <row r="706" spans="1:13" x14ac:dyDescent="0.25">
      <c r="A706" s="84">
        <v>1040</v>
      </c>
      <c r="B706" s="2" t="s">
        <v>381</v>
      </c>
      <c r="C706" s="14" t="s">
        <v>384</v>
      </c>
      <c r="D706" s="2" t="s">
        <v>382</v>
      </c>
      <c r="E706" s="15">
        <v>7.5</v>
      </c>
      <c r="F706" s="15"/>
      <c r="G706" s="47"/>
      <c r="H706" s="16">
        <v>35</v>
      </c>
      <c r="I706" s="110">
        <v>1076</v>
      </c>
      <c r="J706" s="6">
        <f>Grupe!$K$8</f>
        <v>0</v>
      </c>
      <c r="K706" s="7">
        <f t="shared" si="13"/>
        <v>1076</v>
      </c>
      <c r="L706" s="40">
        <f>Grupe!$K$9</f>
        <v>0</v>
      </c>
      <c r="M706" s="41">
        <f>Natasa[[#This Row],[Cijena s rabat 1. (€/km) ]]*(1-Natasa[[#This Row],[Rabat grupa 2. (%)]])</f>
        <v>1076</v>
      </c>
    </row>
    <row r="707" spans="1:13" x14ac:dyDescent="0.25">
      <c r="A707" s="84">
        <v>1040</v>
      </c>
      <c r="B707" s="2" t="s">
        <v>381</v>
      </c>
      <c r="C707" s="14" t="s">
        <v>385</v>
      </c>
      <c r="D707" s="2" t="s">
        <v>382</v>
      </c>
      <c r="E707" s="15">
        <v>7.5</v>
      </c>
      <c r="F707" s="15"/>
      <c r="G707" s="47"/>
      <c r="H707" s="16">
        <v>35</v>
      </c>
      <c r="I707" s="110">
        <v>1372</v>
      </c>
      <c r="J707" s="6">
        <f>Grupe!$K$8</f>
        <v>0</v>
      </c>
      <c r="K707" s="7">
        <f t="shared" si="13"/>
        <v>1372</v>
      </c>
      <c r="L707" s="40">
        <f>Grupe!$K$9</f>
        <v>0</v>
      </c>
      <c r="M707" s="41">
        <f>Natasa[[#This Row],[Cijena s rabat 1. (€/km) ]]*(1-Natasa[[#This Row],[Rabat grupa 2. (%)]])</f>
        <v>1372</v>
      </c>
    </row>
    <row r="708" spans="1:13" x14ac:dyDescent="0.25">
      <c r="A708" s="84">
        <v>1040</v>
      </c>
      <c r="B708" s="2" t="s">
        <v>381</v>
      </c>
      <c r="C708" s="14" t="s">
        <v>386</v>
      </c>
      <c r="D708" s="2" t="s">
        <v>382</v>
      </c>
      <c r="E708" s="15">
        <v>7.5</v>
      </c>
      <c r="F708" s="15"/>
      <c r="G708" s="47"/>
      <c r="H708" s="16">
        <v>35</v>
      </c>
      <c r="I708" s="110">
        <v>2531</v>
      </c>
      <c r="J708" s="6">
        <f>Grupe!$K$8</f>
        <v>0</v>
      </c>
      <c r="K708" s="7">
        <f t="shared" si="13"/>
        <v>2531</v>
      </c>
      <c r="L708" s="40">
        <f>Grupe!$K$9</f>
        <v>0</v>
      </c>
      <c r="M708" s="41">
        <f>Natasa[[#This Row],[Cijena s rabat 1. (€/km) ]]*(1-Natasa[[#This Row],[Rabat grupa 2. (%)]])</f>
        <v>2531</v>
      </c>
    </row>
    <row r="709" spans="1:13" s="25" customFormat="1" ht="28.35" customHeight="1" x14ac:dyDescent="0.25">
      <c r="A709" s="86">
        <v>1041</v>
      </c>
      <c r="B709" s="64" t="s">
        <v>381</v>
      </c>
      <c r="C709" s="65" t="s">
        <v>387</v>
      </c>
      <c r="D709" s="66" t="s">
        <v>421</v>
      </c>
      <c r="E709" s="67">
        <v>9.6999999999999993</v>
      </c>
      <c r="F709" s="67"/>
      <c r="G709" s="68"/>
      <c r="H709" s="69">
        <v>70</v>
      </c>
      <c r="I709" s="112">
        <v>689</v>
      </c>
      <c r="J709" s="70">
        <f>Grupe!$K$8</f>
        <v>0</v>
      </c>
      <c r="K709" s="71">
        <f t="shared" si="13"/>
        <v>689</v>
      </c>
      <c r="L709" s="72">
        <f>Grupe!$K$9</f>
        <v>0</v>
      </c>
      <c r="M709" s="73">
        <f>Natasa[[#This Row],[Cijena s rabat 1. (€/km) ]]*(1-Natasa[[#This Row],[Rabat grupa 2. (%)]])</f>
        <v>689</v>
      </c>
    </row>
    <row r="710" spans="1:13" s="25" customFormat="1" ht="28.35" customHeight="1" x14ac:dyDescent="0.25">
      <c r="A710" s="86">
        <v>1041</v>
      </c>
      <c r="B710" s="64" t="s">
        <v>381</v>
      </c>
      <c r="C710" s="65" t="s">
        <v>388</v>
      </c>
      <c r="D710" s="66" t="s">
        <v>421</v>
      </c>
      <c r="E710" s="67">
        <v>9.6999999999999993</v>
      </c>
      <c r="F710" s="67"/>
      <c r="G710" s="74"/>
      <c r="H710" s="69">
        <v>70</v>
      </c>
      <c r="I710" s="112">
        <v>925</v>
      </c>
      <c r="J710" s="70">
        <f>Grupe!$K$8</f>
        <v>0</v>
      </c>
      <c r="K710" s="71">
        <f t="shared" si="13"/>
        <v>925</v>
      </c>
      <c r="L710" s="72">
        <f>Grupe!$K$9</f>
        <v>0</v>
      </c>
      <c r="M710" s="73">
        <f>Natasa[[#This Row],[Cijena s rabat 1. (€/km) ]]*(1-Natasa[[#This Row],[Rabat grupa 2. (%)]])</f>
        <v>925</v>
      </c>
    </row>
    <row r="711" spans="1:13" s="25" customFormat="1" ht="28.35" customHeight="1" x14ac:dyDescent="0.25">
      <c r="A711" s="86">
        <v>1041</v>
      </c>
      <c r="B711" s="64" t="s">
        <v>381</v>
      </c>
      <c r="C711" s="65" t="s">
        <v>389</v>
      </c>
      <c r="D711" s="66" t="s">
        <v>421</v>
      </c>
      <c r="E711" s="67">
        <v>9.6999999999999993</v>
      </c>
      <c r="F711" s="67"/>
      <c r="G711" s="74"/>
      <c r="H711" s="69">
        <v>70</v>
      </c>
      <c r="I711" s="112">
        <v>1426</v>
      </c>
      <c r="J711" s="70">
        <f>Grupe!$K$8</f>
        <v>0</v>
      </c>
      <c r="K711" s="71">
        <f t="shared" si="13"/>
        <v>1426</v>
      </c>
      <c r="L711" s="72">
        <f>Grupe!$K$9</f>
        <v>0</v>
      </c>
      <c r="M711" s="73">
        <f>Natasa[[#This Row],[Cijena s rabat 1. (€/km) ]]*(1-Natasa[[#This Row],[Rabat grupa 2. (%)]])</f>
        <v>1426</v>
      </c>
    </row>
    <row r="712" spans="1:13" s="25" customFormat="1" ht="28.35" customHeight="1" x14ac:dyDescent="0.25">
      <c r="A712" s="86">
        <v>1041</v>
      </c>
      <c r="B712" s="64" t="s">
        <v>381</v>
      </c>
      <c r="C712" s="65" t="s">
        <v>390</v>
      </c>
      <c r="D712" s="66" t="s">
        <v>421</v>
      </c>
      <c r="E712" s="67">
        <v>9.6999999999999993</v>
      </c>
      <c r="F712" s="67"/>
      <c r="G712" s="74"/>
      <c r="H712" s="69">
        <v>70</v>
      </c>
      <c r="I712" s="112">
        <v>3871</v>
      </c>
      <c r="J712" s="70">
        <f>Grupe!$K$8</f>
        <v>0</v>
      </c>
      <c r="K712" s="71">
        <f t="shared" si="13"/>
        <v>3871</v>
      </c>
      <c r="L712" s="72">
        <f>Grupe!$K$9</f>
        <v>0</v>
      </c>
      <c r="M712" s="73">
        <f>Natasa[[#This Row],[Cijena s rabat 1. (€/km) ]]*(1-Natasa[[#This Row],[Rabat grupa 2. (%)]])</f>
        <v>3871</v>
      </c>
    </row>
    <row r="713" spans="1:13" s="25" customFormat="1" ht="28.35" customHeight="1" x14ac:dyDescent="0.25">
      <c r="A713" s="86">
        <v>1041</v>
      </c>
      <c r="B713" s="64" t="s">
        <v>381</v>
      </c>
      <c r="C713" s="65" t="s">
        <v>391</v>
      </c>
      <c r="D713" s="66" t="s">
        <v>421</v>
      </c>
      <c r="E713" s="67">
        <v>9.6999999999999993</v>
      </c>
      <c r="F713" s="67"/>
      <c r="G713" s="74"/>
      <c r="H713" s="69">
        <v>70</v>
      </c>
      <c r="I713" s="112">
        <v>2287</v>
      </c>
      <c r="J713" s="70">
        <f>Grupe!$K$8</f>
        <v>0</v>
      </c>
      <c r="K713" s="71">
        <f t="shared" si="13"/>
        <v>2287</v>
      </c>
      <c r="L713" s="72">
        <f>Grupe!$K$9</f>
        <v>0</v>
      </c>
      <c r="M713" s="73">
        <f>Natasa[[#This Row],[Cijena s rabat 1. (€/km) ]]*(1-Natasa[[#This Row],[Rabat grupa 2. (%)]])</f>
        <v>2287</v>
      </c>
    </row>
    <row r="714" spans="1:13" s="25" customFormat="1" ht="28.35" customHeight="1" x14ac:dyDescent="0.25">
      <c r="A714" s="86">
        <v>1042</v>
      </c>
      <c r="B714" s="75" t="s">
        <v>381</v>
      </c>
      <c r="C714" s="65" t="s">
        <v>392</v>
      </c>
      <c r="D714" s="66" t="s">
        <v>422</v>
      </c>
      <c r="E714" s="67">
        <v>11.5</v>
      </c>
      <c r="F714" s="67"/>
      <c r="G714" s="76"/>
      <c r="H714" s="69">
        <v>100</v>
      </c>
      <c r="I714" s="112">
        <v>673</v>
      </c>
      <c r="J714" s="70">
        <f>Grupe!$K$8</f>
        <v>0</v>
      </c>
      <c r="K714" s="71">
        <f t="shared" si="13"/>
        <v>673</v>
      </c>
      <c r="L714" s="72">
        <f>Grupe!$K$9</f>
        <v>0</v>
      </c>
      <c r="M714" s="73">
        <f>Natasa[[#This Row],[Cijena s rabat 1. (€/km) ]]*(1-Natasa[[#This Row],[Rabat grupa 2. (%)]])</f>
        <v>673</v>
      </c>
    </row>
    <row r="715" spans="1:13" s="25" customFormat="1" ht="28.35" customHeight="1" x14ac:dyDescent="0.25">
      <c r="A715" s="86">
        <v>1042</v>
      </c>
      <c r="B715" s="75" t="s">
        <v>381</v>
      </c>
      <c r="C715" s="65" t="s">
        <v>393</v>
      </c>
      <c r="D715" s="66" t="s">
        <v>422</v>
      </c>
      <c r="E715" s="67">
        <v>11.5</v>
      </c>
      <c r="F715" s="67"/>
      <c r="G715" s="74"/>
      <c r="H715" s="69">
        <v>100</v>
      </c>
      <c r="I715" s="112">
        <v>984</v>
      </c>
      <c r="J715" s="70">
        <f>Grupe!$K$8</f>
        <v>0</v>
      </c>
      <c r="K715" s="71">
        <f t="shared" si="13"/>
        <v>984</v>
      </c>
      <c r="L715" s="72">
        <f>Grupe!$K$9</f>
        <v>0</v>
      </c>
      <c r="M715" s="73">
        <f>Natasa[[#This Row],[Cijena s rabat 1. (€/km) ]]*(1-Natasa[[#This Row],[Rabat grupa 2. (%)]])</f>
        <v>984</v>
      </c>
    </row>
    <row r="716" spans="1:13" s="25" customFormat="1" ht="28.35" customHeight="1" x14ac:dyDescent="0.25">
      <c r="A716" s="86">
        <v>1042</v>
      </c>
      <c r="B716" s="75" t="s">
        <v>381</v>
      </c>
      <c r="C716" s="65" t="s">
        <v>394</v>
      </c>
      <c r="D716" s="66" t="s">
        <v>422</v>
      </c>
      <c r="E716" s="67">
        <v>11.5</v>
      </c>
      <c r="F716" s="67"/>
      <c r="G716" s="74"/>
      <c r="H716" s="69">
        <v>100</v>
      </c>
      <c r="I716" s="112">
        <v>1226</v>
      </c>
      <c r="J716" s="70">
        <f>Grupe!$K$8</f>
        <v>0</v>
      </c>
      <c r="K716" s="71">
        <f t="shared" ref="K716:K718" si="14">I716*(1-J716)</f>
        <v>1226</v>
      </c>
      <c r="L716" s="72">
        <f>Grupe!$K$9</f>
        <v>0</v>
      </c>
      <c r="M716" s="73">
        <f>Natasa[[#This Row],[Cijena s rabat 1. (€/km) ]]*(1-Natasa[[#This Row],[Rabat grupa 2. (%)]])</f>
        <v>1226</v>
      </c>
    </row>
    <row r="717" spans="1:13" s="25" customFormat="1" ht="28.35" customHeight="1" x14ac:dyDescent="0.25">
      <c r="A717" s="86">
        <v>1042</v>
      </c>
      <c r="B717" s="75" t="s">
        <v>381</v>
      </c>
      <c r="C717" s="65" t="s">
        <v>395</v>
      </c>
      <c r="D717" s="66" t="s">
        <v>422</v>
      </c>
      <c r="E717" s="67">
        <v>11.5</v>
      </c>
      <c r="F717" s="67"/>
      <c r="G717" s="74"/>
      <c r="H717" s="69">
        <v>100</v>
      </c>
      <c r="I717" s="112">
        <v>6721</v>
      </c>
      <c r="J717" s="70">
        <f>Grupe!$K$8</f>
        <v>0</v>
      </c>
      <c r="K717" s="71">
        <f t="shared" si="14"/>
        <v>6721</v>
      </c>
      <c r="L717" s="72">
        <f>Grupe!$K$9</f>
        <v>0</v>
      </c>
      <c r="M717" s="73">
        <f>Natasa[[#This Row],[Cijena s rabat 1. (€/km) ]]*(1-Natasa[[#This Row],[Rabat grupa 2. (%)]])</f>
        <v>6721</v>
      </c>
    </row>
    <row r="718" spans="1:13" s="25" customFormat="1" ht="28.35" customHeight="1" x14ac:dyDescent="0.25">
      <c r="A718" s="86">
        <v>1042</v>
      </c>
      <c r="B718" s="75" t="s">
        <v>381</v>
      </c>
      <c r="C718" s="77" t="s">
        <v>396</v>
      </c>
      <c r="D718" s="66" t="s">
        <v>422</v>
      </c>
      <c r="E718" s="78">
        <v>11.5</v>
      </c>
      <c r="F718" s="78"/>
      <c r="G718" s="79"/>
      <c r="H718" s="80">
        <v>100</v>
      </c>
      <c r="I718" s="113">
        <v>2077</v>
      </c>
      <c r="J718" s="81">
        <f>Grupe!$K$8</f>
        <v>0</v>
      </c>
      <c r="K718" s="71">
        <f t="shared" si="14"/>
        <v>2077</v>
      </c>
      <c r="L718" s="72">
        <f>Grupe!$K$9</f>
        <v>0</v>
      </c>
      <c r="M718" s="73">
        <f>Natasa[[#This Row],[Cijena s rabat 1. (€/km) ]]*(1-Natasa[[#This Row],[Rabat grupa 2. (%)]])</f>
        <v>2077</v>
      </c>
    </row>
  </sheetData>
  <sheetProtection algorithmName="SHA-512" hashValue="IP0pmcP0Md+cR8ezc6h0KaUNBHR6Fl4PesDk/OootavS1jFWOTSFUBg9Qh/EOWkqIR9AgxYjzMXmQcKCyWghBg==" saltValue="bGGFMv0ijJyRebVnvcpfAg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1A4510134D264F8D4BA52AC1742B40" ma:contentTypeVersion="16" ma:contentTypeDescription="Stvaranje novog dokumenta." ma:contentTypeScope="" ma:versionID="19b82090e440bb705ae41cd221462e4a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6c36eb8e97a7be9f141c87e6a342b361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Oznake slika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Props1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customXml/itemProps3.xml><?xml version="1.0" encoding="utf-8"?>
<ds:datastoreItem xmlns:ds="http://schemas.openxmlformats.org/officeDocument/2006/customXml" ds:itemID="{22C60B2B-0E3C-4F68-8A26-1CB99FD97015}"/>
</file>

<file path=customXml/itemProps4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2023-02-28T14:30:12Z</cp:lastPrinted>
  <dcterms:created xsi:type="dcterms:W3CDTF">2023-01-31T13:58:12Z</dcterms:created>
  <dcterms:modified xsi:type="dcterms:W3CDTF">2023-02-28T14:52:46Z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