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4/NABAVA/PRICE LIST/PRODAJNI CJENIK/CJENICI/Cjenici Excel/"/>
    </mc:Choice>
  </mc:AlternateContent>
  <xr:revisionPtr revIDLastSave="23" documentId="8_{2AC80B1B-EF2F-4952-B7A0-6030B92FBD3C}" xr6:coauthVersionLast="47" xr6:coauthVersionMax="47" xr10:uidLastSave="{BBA49BA0-1ED9-4FDD-82CE-30100B3399A1}"/>
  <bookViews>
    <workbookView xWindow="-120" yWindow="-120" windowWidth="29040" windowHeight="15840" activeTab="1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5" i="7" l="1"/>
  <c r="B687" i="7"/>
  <c r="A687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A822" i="7" s="1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A804" i="7" s="1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A782" i="7" s="1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A735" i="7" s="1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A725" i="7" s="1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A715" i="7" s="1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A704" i="7" s="1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A694" i="7" s="1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A676" i="7" s="1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A660" i="7" s="1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A635" i="7" s="1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A625" i="7" s="1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A607" i="7" s="1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A595" i="7" s="1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A580" i="7" s="1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A571" i="7" s="1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A558" i="7" s="1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A550" i="7" s="1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A542" i="7" s="1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A535" i="7" s="1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A491" i="7" s="1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A450" i="7" s="1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A401" i="7" s="1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A374" i="7" s="1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A334" i="7" s="1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0" i="7" s="1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227" i="7" s="1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5" i="7" s="1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A145" i="7" s="1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A115" i="7" s="1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A104" i="7" s="1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<sst xmlns="http://schemas.openxmlformats.org/spreadsheetml/2006/main" count="2282" uniqueCount="475">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</sst>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342901</xdr:colOff>
      <xdr:row>54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24650" cy="10382250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50</xdr:row>
      <xdr:rowOff>152400</xdr:rowOff>
    </xdr:from>
    <xdr:to>
      <xdr:col>9</xdr:col>
      <xdr:colOff>530678</xdr:colOff>
      <xdr:row>54</xdr:row>
      <xdr:rowOff>47625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02379" y="9677400"/>
          <a:ext cx="3571874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Svibanj 2024</a:t>
          </a:r>
        </a:p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May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95251</xdr:rowOff>
    </xdr:from>
    <xdr:to>
      <xdr:col>10</xdr:col>
      <xdr:colOff>625928</xdr:colOff>
      <xdr:row>54</xdr:row>
      <xdr:rowOff>22413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1"/>
          <a:ext cx="6918030" cy="10023662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 02.05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2024 i mijenja se ovisno o dnevnom kretanju cijena bakra i aluminija na LME-u</a:t>
          </a:r>
        </a:p>
        <a:p>
          <a:r>
            <a:rPr lang="hr-HR" i="1"/>
            <a:t>The price list was created on May 2nd, 2024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28</xdr:row>
      <xdr:rowOff>22413</xdr:rowOff>
    </xdr:from>
    <xdr:to>
      <xdr:col>10</xdr:col>
      <xdr:colOff>271255</xdr:colOff>
      <xdr:row>46</xdr:row>
      <xdr:rowOff>67237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5356413"/>
          <a:ext cx="6053611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		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01/2362-922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01/2362-921</a:t>
          </a:r>
        </a:p>
        <a:p>
          <a:r>
            <a:rPr lang="hr-HR" sz="1100"/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01/2362-923</a:t>
          </a:r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80">
  <autoFilter ref="B146:G152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3" dataDxfId="272">
  <autoFilter ref="B157:G225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5" dataDxfId="264">
  <autoFilter ref="B228:G268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7" dataDxfId="256">
  <autoFilter ref="B271:G332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9" dataDxfId="248">
  <autoFilter ref="B335:G372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41" dataDxfId="240">
  <autoFilter ref="B375:G398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3" dataDxfId="232">
  <autoFilter ref="B402:G449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5" dataDxfId="224">
  <autoFilter ref="B451:G489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7" dataDxfId="216">
  <autoFilter ref="B492:G533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9" dataDxfId="208">
  <autoFilter ref="B536:G540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201" dataDxfId="200">
  <autoFilter ref="B543:G548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3" dataDxfId="192">
  <autoFilter ref="B551:G556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5" dataDxfId="184">
  <autoFilter ref="B559:G569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7" dataDxfId="176">
  <autoFilter ref="B572:G578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9" dataDxfId="168">
  <autoFilter ref="B581:G593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61" dataDxfId="160">
  <autoFilter ref="B596:G605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3" dataDxfId="152">
  <autoFilter ref="B608:G623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5" dataDxfId="144">
  <autoFilter ref="B626:G633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7" dataDxfId="136">
  <autoFilter ref="B636:G658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9" dataDxfId="128">
  <autoFilter ref="B661:G674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21" dataDxfId="120">
  <autoFilter ref="B677:G685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3" dataDxfId="112">
  <autoFilter ref="B688:G692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5" dataDxfId="104">
  <autoFilter ref="B695:G703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7" dataDxfId="96">
  <autoFilter ref="B705:G713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9" dataDxfId="88">
  <autoFilter ref="B716:G723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81" dataDxfId="80">
  <autoFilter ref="B726:G733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3" dataDxfId="72">
  <autoFilter ref="B736:G780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5" dataDxfId="64">
  <autoFilter ref="B783:G801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7" dataDxfId="56">
  <autoFilter ref="B805:G820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9" dataDxfId="48">
  <autoFilter ref="B823:G827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41" dataDxfId="40">
  <autoFilter ref="B830:G835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3" dataDxfId="32">
  <autoFilter ref="B838:G843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A1"/>
  <sheetViews>
    <sheetView topLeftCell="A28" zoomScaleNormal="100" workbookViewId="0">
      <selection activeCell="L18" sqref="L18"/>
    </sheetView>
  </sheetViews>
  <sheetFormatPr defaultColWidth="8.85546875" defaultRowHeight="15" x14ac:dyDescent="0.25"/>
  <sheetData/>
  <sheetProtection algorithmName="SHA-512" hashValue="vmTc+5vgkjeA9PYp5rpxKZkdG7kaex9b3QVOhcqb3mcyaKo8qMWEG+cCV7gh7+TM6dIlvwnl/SjSwIjKGPQ17A==" saltValue="L42QAQaC669XntZIKSeLjA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2:M82"/>
  <sheetViews>
    <sheetView tabSelected="1" view="pageLayout" zoomScale="115" zoomScaleNormal="145" zoomScalePageLayoutView="115" workbookViewId="0">
      <selection activeCell="K12" sqref="K12"/>
    </sheetView>
  </sheetViews>
  <sheetFormatPr defaultColWidth="8.85546875" defaultRowHeight="15" x14ac:dyDescent="0.25"/>
  <cols>
    <col min="1" max="1" width="5.140625" customWidth="1"/>
    <col min="2" max="2" width="5.140625" style="119" customWidth="1"/>
    <col min="3" max="3" width="10.7109375" style="25" customWidth="1"/>
    <col min="4" max="4" width="14" style="1" bestFit="1" customWidth="1"/>
    <col min="5" max="5" width="13.42578125" style="12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2" spans="2:12" ht="18" x14ac:dyDescent="0.25">
      <c r="B2" s="88" t="s">
        <v>465</v>
      </c>
      <c r="C2" s="57" t="s">
        <v>421</v>
      </c>
      <c r="D2" s="58" t="s">
        <v>422</v>
      </c>
      <c r="E2" s="59" t="s">
        <v>423</v>
      </c>
      <c r="F2" s="56" t="s">
        <v>396</v>
      </c>
    </row>
    <row r="3" spans="2:12" ht="15.75" thickBot="1" x14ac:dyDescent="0.3"/>
    <row r="4" spans="2:12" x14ac:dyDescent="0.25">
      <c r="B4" s="156" t="s">
        <v>399</v>
      </c>
      <c r="C4" s="157"/>
      <c r="D4" s="157"/>
      <c r="E4" s="157"/>
      <c r="F4" s="158"/>
    </row>
    <row r="5" spans="2:12" x14ac:dyDescent="0.25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55" t="s">
        <v>424</v>
      </c>
      <c r="K5" s="155"/>
    </row>
    <row r="6" spans="2:12" x14ac:dyDescent="0.25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54"/>
      <c r="K6" s="154"/>
    </row>
    <row r="7" spans="2:12" ht="18" thickBot="1" x14ac:dyDescent="0.35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35">
      <c r="B8"/>
      <c r="C8"/>
      <c r="E8"/>
      <c r="I8" s="129"/>
      <c r="J8" s="131" t="s">
        <v>409</v>
      </c>
      <c r="K8" s="152">
        <v>0</v>
      </c>
      <c r="L8" s="130"/>
    </row>
    <row r="9" spans="2:12" ht="17.25" x14ac:dyDescent="0.3">
      <c r="B9" s="159" t="s">
        <v>400</v>
      </c>
      <c r="C9" s="160"/>
      <c r="D9" s="160"/>
      <c r="E9" s="160"/>
      <c r="F9" s="161"/>
      <c r="I9" s="129"/>
      <c r="J9" s="131" t="s">
        <v>410</v>
      </c>
      <c r="K9" s="152">
        <v>0</v>
      </c>
      <c r="L9" s="130"/>
    </row>
    <row r="10" spans="2:12" ht="12" customHeight="1" x14ac:dyDescent="0.3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25" x14ac:dyDescent="0.3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426</v>
      </c>
      <c r="K11" s="130"/>
      <c r="L11" s="130"/>
    </row>
    <row r="12" spans="2:12" ht="17.25" x14ac:dyDescent="0.3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25" x14ac:dyDescent="0.3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35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398</v>
      </c>
      <c r="K14" s="130"/>
      <c r="L14" s="130"/>
    </row>
    <row r="15" spans="2:12" ht="18" thickBot="1" x14ac:dyDescent="0.35">
      <c r="I15" s="146" t="s">
        <v>425</v>
      </c>
      <c r="K15" s="130"/>
      <c r="L15" s="130"/>
    </row>
    <row r="16" spans="2:12" ht="17.25" x14ac:dyDescent="0.3">
      <c r="B16" s="162" t="s">
        <v>428</v>
      </c>
      <c r="C16" s="163"/>
      <c r="D16" s="163"/>
      <c r="E16" s="163"/>
      <c r="F16" s="164"/>
      <c r="I16" s="129"/>
      <c r="K16" s="130"/>
      <c r="L16" s="130"/>
    </row>
    <row r="17" spans="2:13" ht="17.25" x14ac:dyDescent="0.3">
      <c r="B17" s="121">
        <v>9</v>
      </c>
      <c r="C17" s="122" t="s">
        <v>50</v>
      </c>
      <c r="D17" s="132" t="s">
        <v>427</v>
      </c>
      <c r="E17" s="124"/>
      <c r="F17" s="23"/>
      <c r="I17" s="129" t="s">
        <v>397</v>
      </c>
      <c r="K17" s="130"/>
      <c r="L17" s="130"/>
    </row>
    <row r="18" spans="2:13" x14ac:dyDescent="0.25">
      <c r="B18" s="121">
        <v>10</v>
      </c>
      <c r="C18" s="122" t="s">
        <v>52</v>
      </c>
      <c r="D18" s="132"/>
      <c r="E18" s="124"/>
      <c r="F18" s="23"/>
    </row>
    <row r="19" spans="2:13" x14ac:dyDescent="0.25">
      <c r="B19" s="121">
        <v>11</v>
      </c>
      <c r="C19" s="122" t="s">
        <v>65</v>
      </c>
      <c r="D19" s="132"/>
      <c r="E19" s="124"/>
      <c r="F19" s="23"/>
    </row>
    <row r="20" spans="2:13" ht="15.75" thickBot="1" x14ac:dyDescent="0.3"/>
    <row r="21" spans="2:13" x14ac:dyDescent="0.25">
      <c r="B21" s="168" t="s">
        <v>429</v>
      </c>
      <c r="C21" s="169"/>
      <c r="D21" s="169"/>
      <c r="E21" s="169"/>
      <c r="F21" s="170"/>
    </row>
    <row r="22" spans="2:13" x14ac:dyDescent="0.25">
      <c r="B22" s="121">
        <v>12</v>
      </c>
      <c r="C22" s="122" t="s">
        <v>67</v>
      </c>
      <c r="D22" s="132" t="s">
        <v>430</v>
      </c>
      <c r="E22" s="124"/>
      <c r="F22" s="23"/>
    </row>
    <row r="23" spans="2:13" x14ac:dyDescent="0.25">
      <c r="B23" s="121">
        <v>13</v>
      </c>
      <c r="C23" s="122" t="s">
        <v>106</v>
      </c>
      <c r="D23" s="132" t="s">
        <v>431</v>
      </c>
      <c r="E23" s="124"/>
      <c r="F23" s="23"/>
    </row>
    <row r="24" spans="2:13" ht="15.75" customHeight="1" thickBot="1" x14ac:dyDescent="0.3">
      <c r="I24" s="87" t="s">
        <v>464</v>
      </c>
      <c r="J24" s="57" t="s">
        <v>421</v>
      </c>
      <c r="K24" s="58" t="s">
        <v>422</v>
      </c>
      <c r="L24" s="59" t="s">
        <v>423</v>
      </c>
      <c r="M24" s="56" t="s">
        <v>396</v>
      </c>
    </row>
    <row r="25" spans="2:13" ht="15.75" thickBot="1" x14ac:dyDescent="0.3">
      <c r="B25" s="171" t="s">
        <v>432</v>
      </c>
      <c r="C25" s="172"/>
      <c r="D25" s="172"/>
      <c r="E25" s="172"/>
      <c r="F25" s="173"/>
      <c r="I25" s="119"/>
      <c r="J25" s="25"/>
      <c r="K25" s="1"/>
      <c r="L25" s="120"/>
    </row>
    <row r="26" spans="2:13" x14ac:dyDescent="0.25">
      <c r="B26" s="121">
        <v>14</v>
      </c>
      <c r="C26" s="122" t="s">
        <v>110</v>
      </c>
      <c r="D26" s="132" t="s">
        <v>435</v>
      </c>
      <c r="E26" s="124"/>
      <c r="F26" s="23"/>
      <c r="I26" s="186" t="s">
        <v>445</v>
      </c>
      <c r="J26" s="187"/>
      <c r="K26" s="187"/>
      <c r="L26" s="187"/>
      <c r="M26" s="188"/>
    </row>
    <row r="27" spans="2:13" x14ac:dyDescent="0.25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.75" thickBot="1" x14ac:dyDescent="0.3">
      <c r="B28" s="121">
        <v>16</v>
      </c>
      <c r="C28" s="122" t="s">
        <v>173</v>
      </c>
      <c r="D28" s="132" t="s">
        <v>436</v>
      </c>
      <c r="E28" s="124"/>
      <c r="F28" s="23"/>
      <c r="I28" s="119"/>
      <c r="J28" s="25"/>
      <c r="K28" s="1"/>
      <c r="L28" s="120"/>
    </row>
    <row r="29" spans="2:13" ht="24" x14ac:dyDescent="0.25">
      <c r="B29" s="135">
        <v>17</v>
      </c>
      <c r="C29" s="136" t="s">
        <v>433</v>
      </c>
      <c r="D29" s="137"/>
      <c r="E29" s="138"/>
      <c r="F29" s="139"/>
      <c r="I29" s="189" t="s">
        <v>446</v>
      </c>
      <c r="J29" s="190"/>
      <c r="K29" s="190"/>
      <c r="L29" s="190"/>
      <c r="M29" s="191"/>
    </row>
    <row r="30" spans="2:13" ht="24" x14ac:dyDescent="0.25">
      <c r="B30" s="135">
        <v>18</v>
      </c>
      <c r="C30" s="136" t="s">
        <v>434</v>
      </c>
      <c r="D30" s="137"/>
      <c r="E30" s="138"/>
      <c r="F30" s="139"/>
      <c r="I30" s="121">
        <v>29</v>
      </c>
      <c r="J30" s="122" t="s">
        <v>240</v>
      </c>
      <c r="K30" s="132" t="s">
        <v>447</v>
      </c>
      <c r="L30" s="124"/>
      <c r="M30" s="23"/>
    </row>
    <row r="31" spans="2:13" ht="24" x14ac:dyDescent="0.25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448</v>
      </c>
      <c r="L31" s="124"/>
      <c r="M31" s="23"/>
    </row>
    <row r="32" spans="2:13" ht="15.75" thickBot="1" x14ac:dyDescent="0.3">
      <c r="B32" s="147">
        <v>23</v>
      </c>
      <c r="C32" s="148" t="s">
        <v>220</v>
      </c>
      <c r="D32" s="149" t="s">
        <v>437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75" thickBot="1" x14ac:dyDescent="0.3">
      <c r="I33" s="121">
        <v>32</v>
      </c>
      <c r="J33" s="122" t="s">
        <v>467</v>
      </c>
      <c r="K33" s="132"/>
      <c r="L33" s="124"/>
      <c r="M33" s="23"/>
    </row>
    <row r="34" spans="2:13" ht="15.75" thickBot="1" x14ac:dyDescent="0.3">
      <c r="B34" s="174" t="s">
        <v>438</v>
      </c>
      <c r="C34" s="175"/>
      <c r="D34" s="175"/>
      <c r="E34" s="175"/>
      <c r="F34" s="176"/>
      <c r="I34" s="119"/>
      <c r="J34" s="25"/>
      <c r="K34" s="1"/>
      <c r="L34" s="120"/>
    </row>
    <row r="35" spans="2:13" x14ac:dyDescent="0.25">
      <c r="B35" s="121">
        <v>20</v>
      </c>
      <c r="C35" s="122" t="s">
        <v>211</v>
      </c>
      <c r="D35" s="132"/>
      <c r="E35" s="124"/>
      <c r="F35" s="23"/>
      <c r="I35" s="192" t="s">
        <v>449</v>
      </c>
      <c r="J35" s="193"/>
      <c r="K35" s="193"/>
      <c r="L35" s="193"/>
      <c r="M35" s="194"/>
    </row>
    <row r="36" spans="2:13" ht="24.75" thickBot="1" x14ac:dyDescent="0.3">
      <c r="I36" s="121">
        <v>33</v>
      </c>
      <c r="J36" s="122" t="s">
        <v>272</v>
      </c>
      <c r="K36" s="132" t="s">
        <v>450</v>
      </c>
      <c r="L36" s="124"/>
      <c r="M36" s="23"/>
    </row>
    <row r="37" spans="2:13" ht="15.75" thickBot="1" x14ac:dyDescent="0.3">
      <c r="B37" s="177" t="s">
        <v>439</v>
      </c>
      <c r="C37" s="178"/>
      <c r="D37" s="178"/>
      <c r="E37" s="178"/>
      <c r="F37" s="179"/>
      <c r="I37" s="119"/>
      <c r="J37" s="25"/>
      <c r="K37" s="1"/>
      <c r="L37" s="120"/>
    </row>
    <row r="38" spans="2:13" x14ac:dyDescent="0.25">
      <c r="B38" s="121">
        <v>21</v>
      </c>
      <c r="C38" s="122" t="s">
        <v>440</v>
      </c>
      <c r="D38" s="132" t="s">
        <v>430</v>
      </c>
      <c r="E38" s="124"/>
      <c r="F38" s="23"/>
      <c r="I38" s="198" t="s">
        <v>451</v>
      </c>
      <c r="J38" s="199"/>
      <c r="K38" s="199"/>
      <c r="L38" s="199"/>
      <c r="M38" s="200"/>
    </row>
    <row r="39" spans="2:13" x14ac:dyDescent="0.25">
      <c r="B39" s="121">
        <v>22</v>
      </c>
      <c r="C39" s="122" t="s">
        <v>441</v>
      </c>
      <c r="D39" s="132" t="s">
        <v>431</v>
      </c>
      <c r="E39" s="124"/>
      <c r="F39" s="23"/>
      <c r="I39" s="121">
        <v>34</v>
      </c>
      <c r="J39" s="122"/>
      <c r="K39" s="132"/>
      <c r="L39" s="124"/>
      <c r="M39" s="23"/>
    </row>
    <row r="40" spans="2:13" ht="15.75" thickBot="1" x14ac:dyDescent="0.3">
      <c r="I40" s="119"/>
      <c r="J40" s="25"/>
      <c r="K40" s="1"/>
      <c r="L40" s="120"/>
    </row>
    <row r="41" spans="2:13" x14ac:dyDescent="0.25">
      <c r="B41" s="180" t="s">
        <v>442</v>
      </c>
      <c r="C41" s="181"/>
      <c r="D41" s="181"/>
      <c r="E41" s="181"/>
      <c r="F41" s="182"/>
      <c r="I41" s="204" t="s">
        <v>452</v>
      </c>
      <c r="J41" s="205"/>
      <c r="K41" s="205"/>
      <c r="L41" s="205"/>
      <c r="M41" s="206"/>
    </row>
    <row r="42" spans="2:13" ht="24" x14ac:dyDescent="0.25">
      <c r="B42" s="121">
        <v>24</v>
      </c>
      <c r="C42" s="122" t="s">
        <v>222</v>
      </c>
      <c r="D42" s="132" t="s">
        <v>443</v>
      </c>
      <c r="E42" s="124"/>
      <c r="F42" s="23"/>
      <c r="I42" s="121">
        <v>35</v>
      </c>
      <c r="J42" s="122" t="s">
        <v>453</v>
      </c>
      <c r="K42" s="132"/>
      <c r="L42" s="124"/>
      <c r="M42" s="23"/>
    </row>
    <row r="43" spans="2:13" ht="15.75" thickBot="1" x14ac:dyDescent="0.3">
      <c r="I43" s="121">
        <v>36</v>
      </c>
      <c r="J43" s="122" t="s">
        <v>454</v>
      </c>
      <c r="K43" s="132"/>
      <c r="L43" s="124"/>
      <c r="M43" s="23"/>
    </row>
    <row r="44" spans="2:13" ht="25.5" customHeight="1" thickBot="1" x14ac:dyDescent="0.3">
      <c r="B44" s="165" t="s">
        <v>444</v>
      </c>
      <c r="C44" s="166"/>
      <c r="D44" s="166"/>
      <c r="E44" s="166"/>
      <c r="F44" s="167"/>
      <c r="I44" s="119"/>
      <c r="J44" s="25"/>
      <c r="K44" s="1"/>
      <c r="L44" s="120"/>
    </row>
    <row r="45" spans="2:13" x14ac:dyDescent="0.25">
      <c r="B45" s="121">
        <v>25</v>
      </c>
      <c r="C45" s="122" t="s">
        <v>229</v>
      </c>
      <c r="D45" s="132" t="s">
        <v>435</v>
      </c>
      <c r="E45" s="124"/>
      <c r="F45" s="23"/>
      <c r="I45" s="195" t="s">
        <v>455</v>
      </c>
      <c r="J45" s="196"/>
      <c r="K45" s="196"/>
      <c r="L45" s="196"/>
      <c r="M45" s="197"/>
    </row>
    <row r="46" spans="2:13" x14ac:dyDescent="0.25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301</v>
      </c>
      <c r="K46" s="132"/>
      <c r="L46" s="124"/>
      <c r="M46" s="23"/>
    </row>
    <row r="47" spans="2:13" x14ac:dyDescent="0.25">
      <c r="B47" s="121">
        <v>27</v>
      </c>
      <c r="C47" s="122" t="s">
        <v>231</v>
      </c>
      <c r="D47" s="132" t="s">
        <v>436</v>
      </c>
      <c r="E47" s="124"/>
      <c r="F47" s="23"/>
      <c r="I47" s="121">
        <v>38</v>
      </c>
      <c r="J47" s="122" t="s">
        <v>456</v>
      </c>
      <c r="K47" s="132"/>
      <c r="L47" s="124"/>
      <c r="M47" s="23"/>
    </row>
    <row r="48" spans="2:13" ht="15.75" thickBot="1" x14ac:dyDescent="0.3">
      <c r="I48" s="119"/>
      <c r="J48" s="25"/>
      <c r="K48" s="1"/>
      <c r="L48" s="120"/>
    </row>
    <row r="49" spans="8:13" x14ac:dyDescent="0.25">
      <c r="I49" s="201" t="s">
        <v>457</v>
      </c>
      <c r="J49" s="202"/>
      <c r="K49" s="202"/>
      <c r="L49" s="202"/>
      <c r="M49" s="203"/>
    </row>
    <row r="50" spans="8:13" x14ac:dyDescent="0.25">
      <c r="I50" s="121">
        <v>39</v>
      </c>
      <c r="J50" s="122" t="s">
        <v>357</v>
      </c>
      <c r="K50" s="132" t="s">
        <v>458</v>
      </c>
      <c r="L50" s="124"/>
      <c r="M50" s="23"/>
    </row>
    <row r="51" spans="8:13" ht="15.75" thickBot="1" x14ac:dyDescent="0.3">
      <c r="I51" s="119"/>
      <c r="J51" s="25"/>
      <c r="K51" s="1"/>
      <c r="L51" s="120"/>
    </row>
    <row r="52" spans="8:13" x14ac:dyDescent="0.25">
      <c r="I52" s="183" t="s">
        <v>459</v>
      </c>
      <c r="J52" s="184"/>
      <c r="K52" s="184"/>
      <c r="L52" s="184"/>
      <c r="M52" s="185"/>
    </row>
    <row r="53" spans="8:13" x14ac:dyDescent="0.25">
      <c r="I53" s="121">
        <v>40</v>
      </c>
      <c r="J53" s="122" t="s">
        <v>375</v>
      </c>
      <c r="K53" s="132"/>
      <c r="L53" s="124"/>
      <c r="M53" s="23"/>
    </row>
    <row r="54" spans="8:13" x14ac:dyDescent="0.25">
      <c r="I54" s="121" t="s">
        <v>466</v>
      </c>
      <c r="J54" s="122" t="s">
        <v>460</v>
      </c>
      <c r="K54" s="132"/>
      <c r="L54" s="124"/>
      <c r="M54" s="23"/>
    </row>
    <row r="57" spans="8:13" x14ac:dyDescent="0.25">
      <c r="H57" s="155"/>
      <c r="I57" s="155"/>
    </row>
    <row r="58" spans="8:13" ht="15" customHeight="1" x14ac:dyDescent="0.25">
      <c r="H58" s="154"/>
      <c r="I58" s="154"/>
    </row>
    <row r="65" ht="14.25" customHeight="1" x14ac:dyDescent="0.25"/>
    <row r="68" ht="13.5" customHeight="1" x14ac:dyDescent="0.25"/>
    <row r="82" customFormat="1" x14ac:dyDescent="0.25"/>
  </sheetData>
  <sheetProtection algorithmName="SHA-512" hashValue="Qu8CWeEhMIS2LpkENAas8y1ajgiSlenDLuC6ax4g+ShtfUIaoQVmvM+vA7jkBXh39TSTO4BD7hi7AwWRGpZlew==" saltValue="NiJwHp2hj550lt4VVAiLpg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4"/>
  <sheetViews>
    <sheetView showZeros="0" topLeftCell="A337" zoomScale="115" zoomScaleNormal="115" zoomScalePageLayoutView="70" workbookViewId="0">
      <selection activeCell="B104" sqref="B104"/>
    </sheetView>
  </sheetViews>
  <sheetFormatPr defaultColWidth="9.140625" defaultRowHeight="15" x14ac:dyDescent="0.25"/>
  <cols>
    <col min="1" max="1" width="4.85546875" style="106" customWidth="1"/>
    <col min="2" max="2" width="23.85546875" style="26" customWidth="1"/>
    <col min="3" max="3" width="16.42578125" style="11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2" customWidth="1"/>
  </cols>
  <sheetData>
    <row r="1" spans="1:9" s="31" customFormat="1" ht="32.25" customHeight="1" x14ac:dyDescent="0.2">
      <c r="A1" s="105"/>
      <c r="B1" s="52" t="s">
        <v>417</v>
      </c>
      <c r="C1" s="115" t="s">
        <v>418</v>
      </c>
      <c r="D1" s="53" t="s">
        <v>419</v>
      </c>
      <c r="E1" s="53" t="s">
        <v>407</v>
      </c>
      <c r="F1" s="54" t="s">
        <v>408</v>
      </c>
      <c r="G1" s="55" t="s">
        <v>420</v>
      </c>
      <c r="H1" s="35"/>
      <c r="I1" s="89"/>
    </row>
    <row r="2" spans="1:9" ht="18.75" x14ac:dyDescent="0.3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25">
      <c r="B3" s="26" t="s">
        <v>401</v>
      </c>
      <c r="C3" s="117" t="s">
        <v>402</v>
      </c>
      <c r="D3" t="s">
        <v>403</v>
      </c>
      <c r="E3" t="s">
        <v>404</v>
      </c>
      <c r="F3" t="s">
        <v>405</v>
      </c>
      <c r="G3" s="1" t="s">
        <v>406</v>
      </c>
    </row>
    <row r="4" spans="1:9" x14ac:dyDescent="0.25">
      <c r="A4" s="106">
        <f>Export!A2</f>
        <v>1001</v>
      </c>
      <c r="B4" s="29">
        <f>Export!C2</f>
        <v>1.5</v>
      </c>
      <c r="C4" s="118">
        <f>Export!I2</f>
        <v>297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25">
      <c r="A5" s="106">
        <f>Export!A3</f>
        <v>1001</v>
      </c>
      <c r="B5" s="29">
        <f>Export!C3</f>
        <v>2.5</v>
      </c>
      <c r="C5" s="118">
        <f>Export!I3</f>
        <v>479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25">
      <c r="A6" s="106">
        <f>Export!A4</f>
        <v>1001</v>
      </c>
      <c r="B6" s="29">
        <f>Export!C4</f>
        <v>4</v>
      </c>
      <c r="C6" s="118">
        <f>Export!I4</f>
        <v>914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25">
      <c r="A7" s="106">
        <f>Export!A5</f>
        <v>1001</v>
      </c>
      <c r="B7" s="29">
        <f>Export!C5</f>
        <v>6</v>
      </c>
      <c r="C7" s="118">
        <f>Export!I5</f>
        <v>1333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25">
      <c r="A8" s="106">
        <f>Export!A6</f>
        <v>1001</v>
      </c>
      <c r="B8" s="29">
        <f>Export!C6</f>
        <v>10</v>
      </c>
      <c r="C8" s="118">
        <f>Export!I6</f>
        <v>2057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25">
      <c r="I9"/>
    </row>
    <row r="10" spans="1:9" ht="18.75" x14ac:dyDescent="0.3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25">
      <c r="B11" s="26" t="s">
        <v>401</v>
      </c>
      <c r="C11" s="117" t="s">
        <v>402</v>
      </c>
      <c r="D11" t="s">
        <v>403</v>
      </c>
      <c r="E11" t="s">
        <v>404</v>
      </c>
      <c r="F11" t="s">
        <v>405</v>
      </c>
      <c r="G11" s="1" t="s">
        <v>406</v>
      </c>
    </row>
    <row r="12" spans="1:9" x14ac:dyDescent="0.25">
      <c r="A12" s="106">
        <f>Export!A7</f>
        <v>1002</v>
      </c>
      <c r="B12" s="29">
        <f>Export!C7</f>
        <v>10</v>
      </c>
      <c r="C12" s="118">
        <f>Export!I7</f>
        <v>2223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25">
      <c r="A13" s="106">
        <f>Export!A8</f>
        <v>1002</v>
      </c>
      <c r="B13" s="29">
        <f>Export!C8</f>
        <v>16</v>
      </c>
      <c r="C13" s="118">
        <f>Export!I8</f>
        <v>3782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25">
      <c r="A14" s="106">
        <f>Export!A9</f>
        <v>1002</v>
      </c>
      <c r="B14" s="29">
        <f>Export!C9</f>
        <v>25</v>
      </c>
      <c r="C14" s="118">
        <f>Export!I9</f>
        <v>6024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25">
      <c r="A15" s="106">
        <f>Export!A10</f>
        <v>1002</v>
      </c>
      <c r="B15" s="29">
        <f>Export!C10</f>
        <v>35</v>
      </c>
      <c r="C15" s="118">
        <f>Export!I10</f>
        <v>8159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25">
      <c r="A16" s="106">
        <f>Export!A11</f>
        <v>1002</v>
      </c>
      <c r="B16" s="29">
        <f>Export!C11</f>
        <v>50</v>
      </c>
      <c r="C16" s="118">
        <f>Export!I11</f>
        <v>12500.146009154361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25">
      <c r="A17" s="106">
        <f>Export!A12</f>
        <v>1002</v>
      </c>
      <c r="B17" s="29">
        <f>Export!C12</f>
        <v>70</v>
      </c>
      <c r="C17" s="118">
        <f>Export!I12</f>
        <v>17736.011795819792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25">
      <c r="A18" s="106">
        <f>Export!A13</f>
        <v>1002</v>
      </c>
      <c r="B18" s="29">
        <f>Export!C13</f>
        <v>95</v>
      </c>
      <c r="C18" s="118">
        <f>Export!I13</f>
        <v>24734.546180116256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25">
      <c r="A19" s="106">
        <f>Export!A14</f>
        <v>1002</v>
      </c>
      <c r="B19" s="29">
        <f>Export!C14</f>
        <v>120</v>
      </c>
      <c r="C19" s="118">
        <f>Export!I14</f>
        <v>31448.833433687865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25">
      <c r="A20" s="106">
        <f>Export!A15</f>
        <v>1002</v>
      </c>
      <c r="B20" s="29">
        <f>Export!C15</f>
        <v>150</v>
      </c>
      <c r="C20" s="118">
        <f>Export!I15</f>
        <v>43340.485400938014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25">
      <c r="I21"/>
    </row>
    <row r="22" spans="1:9" ht="18.75" x14ac:dyDescent="0.3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25">
      <c r="B23" s="26" t="s">
        <v>401</v>
      </c>
      <c r="C23" s="117" t="s">
        <v>402</v>
      </c>
      <c r="D23" t="s">
        <v>403</v>
      </c>
      <c r="E23" t="s">
        <v>404</v>
      </c>
      <c r="F23" t="s">
        <v>405</v>
      </c>
      <c r="G23" s="1" t="s">
        <v>406</v>
      </c>
    </row>
    <row r="24" spans="1:9" x14ac:dyDescent="0.25">
      <c r="A24" s="106">
        <f>Export!A16</f>
        <v>1003</v>
      </c>
      <c r="B24" s="29">
        <f>Export!C16</f>
        <v>0.5</v>
      </c>
      <c r="C24" s="118">
        <f>Export!I16</f>
        <v>138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25">
      <c r="A25" s="106">
        <f>Export!A17</f>
        <v>1003</v>
      </c>
      <c r="B25" s="29">
        <f>Export!C17</f>
        <v>0.75</v>
      </c>
      <c r="C25" s="118">
        <f>Export!I17</f>
        <v>183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25">
      <c r="A26" s="106">
        <f>Export!A18</f>
        <v>1003</v>
      </c>
      <c r="B26" s="29">
        <f>Export!C18</f>
        <v>1</v>
      </c>
      <c r="C26" s="118">
        <f>Export!I18</f>
        <v>237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25">
      <c r="A27" s="106">
        <f>Export!A19</f>
        <v>1003</v>
      </c>
      <c r="B27" s="29">
        <f>Export!C19</f>
        <v>1.5</v>
      </c>
      <c r="C27" s="118">
        <f>Export!I19</f>
        <v>305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25">
      <c r="A28" s="106">
        <f>Export!A20</f>
        <v>1003</v>
      </c>
      <c r="B28" s="29">
        <f>Export!C20</f>
        <v>2.5</v>
      </c>
      <c r="C28" s="118">
        <f>Export!I20</f>
        <v>499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25">
      <c r="A29" s="106">
        <f>Export!A21</f>
        <v>1003</v>
      </c>
      <c r="B29" s="29">
        <f>Export!C21</f>
        <v>4</v>
      </c>
      <c r="C29" s="118">
        <f>Export!I21</f>
        <v>792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25">
      <c r="A30" s="106">
        <f>Export!A22</f>
        <v>1003</v>
      </c>
      <c r="B30" s="29">
        <f>Export!C22</f>
        <v>6</v>
      </c>
      <c r="C30" s="118">
        <f>Export!I22</f>
        <v>1144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25">
      <c r="A31" s="106">
        <f>Export!A23</f>
        <v>1003</v>
      </c>
      <c r="B31" s="29">
        <f>Export!C23</f>
        <v>10</v>
      </c>
      <c r="C31" s="118">
        <f>Export!I23</f>
        <v>1918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25">
      <c r="A32" s="106">
        <f>Export!A24</f>
        <v>1003</v>
      </c>
      <c r="B32" s="29">
        <f>Export!C24</f>
        <v>16</v>
      </c>
      <c r="C32" s="118">
        <f>Export!I24</f>
        <v>3031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25">
      <c r="A33" s="106">
        <f>Export!A25</f>
        <v>1003</v>
      </c>
      <c r="B33" s="29">
        <f>Export!C25</f>
        <v>25</v>
      </c>
      <c r="C33" s="118">
        <f>Export!I25</f>
        <v>4834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25">
      <c r="A34" s="106">
        <f>Export!A26</f>
        <v>1003</v>
      </c>
      <c r="B34" s="29">
        <f>Export!C26</f>
        <v>35</v>
      </c>
      <c r="C34" s="118">
        <f>Export!I26</f>
        <v>6752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25">
      <c r="A35" s="106">
        <f>Export!A27</f>
        <v>1003</v>
      </c>
      <c r="B35" s="29">
        <f>Export!C27</f>
        <v>50</v>
      </c>
      <c r="C35" s="118">
        <f>Export!I27</f>
        <v>10216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25">
      <c r="A36" s="106">
        <f>Export!A28</f>
        <v>1003</v>
      </c>
      <c r="B36" s="29">
        <f>Export!C28</f>
        <v>70</v>
      </c>
      <c r="C36" s="118">
        <f>Export!I28</f>
        <v>14053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25">
      <c r="A37" s="106">
        <f>Export!A29</f>
        <v>1003</v>
      </c>
      <c r="B37" s="29">
        <f>Export!C29</f>
        <v>95</v>
      </c>
      <c r="C37" s="118">
        <f>Export!I29</f>
        <v>18800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25">
      <c r="A38" s="106">
        <f>Export!A30</f>
        <v>1003</v>
      </c>
      <c r="B38" s="29">
        <f>Export!C30</f>
        <v>120</v>
      </c>
      <c r="C38" s="118">
        <f>Export!I30</f>
        <v>24015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25">
      <c r="A39" s="106">
        <f>Export!A31</f>
        <v>1003</v>
      </c>
      <c r="B39" s="29">
        <f>Export!C31</f>
        <v>150</v>
      </c>
      <c r="C39" s="118">
        <f>Export!I31</f>
        <v>30422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25">
      <c r="A40" s="106">
        <f>Export!A32</f>
        <v>1003</v>
      </c>
      <c r="B40" s="29">
        <f>Export!C32</f>
        <v>185</v>
      </c>
      <c r="C40" s="118">
        <f>Export!I32</f>
        <v>35908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25">
      <c r="A41" s="106">
        <f>Export!A33</f>
        <v>1003</v>
      </c>
      <c r="B41" s="29">
        <f>Export!C33</f>
        <v>240</v>
      </c>
      <c r="C41" s="118">
        <f>Export!I33</f>
        <v>48319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25">
      <c r="I42"/>
    </row>
    <row r="43" spans="1:9" ht="18.75" x14ac:dyDescent="0.3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25">
      <c r="B44" s="26" t="s">
        <v>401</v>
      </c>
      <c r="C44" s="117" t="s">
        <v>402</v>
      </c>
      <c r="D44" t="s">
        <v>403</v>
      </c>
      <c r="E44" t="s">
        <v>404</v>
      </c>
      <c r="F44" t="s">
        <v>405</v>
      </c>
      <c r="G44" s="1" t="s">
        <v>406</v>
      </c>
      <c r="I44" s="37"/>
    </row>
    <row r="45" spans="1:9" x14ac:dyDescent="0.25">
      <c r="A45" s="106">
        <f>Export!A34</f>
        <v>1004</v>
      </c>
      <c r="B45" s="29" t="str">
        <f>Export!C34</f>
        <v>2 x 1,5</v>
      </c>
      <c r="C45" s="118">
        <f>Export!I34</f>
        <v>808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25">
      <c r="A46" s="106">
        <f>Export!A35</f>
        <v>1004</v>
      </c>
      <c r="B46" s="29" t="str">
        <f>Export!C35</f>
        <v>3 x 1,5  R50/R100</v>
      </c>
      <c r="C46" s="118">
        <f>Export!I35</f>
        <v>957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25">
      <c r="A47" s="106">
        <f>Export!A36</f>
        <v>1004</v>
      </c>
      <c r="B47" s="29" t="str">
        <f>Export!C36</f>
        <v>3 x 1,5  bubanj</v>
      </c>
      <c r="C47" s="118">
        <f>Export!I36</f>
        <v>988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25">
      <c r="A48" s="106">
        <f>Export!A37</f>
        <v>1004</v>
      </c>
      <c r="B48" s="29" t="str">
        <f>Export!C37</f>
        <v>4 x 1,5</v>
      </c>
      <c r="C48" s="118">
        <f>Export!I37</f>
        <v>1329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25">
      <c r="A49" s="106">
        <f>Export!A38</f>
        <v>1004</v>
      </c>
      <c r="B49" s="29" t="str">
        <f>Export!C38</f>
        <v>5 x 1,5  R50/R100</v>
      </c>
      <c r="C49" s="118">
        <f>Export!I38</f>
        <v>1552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25">
      <c r="A50" s="106">
        <f>Export!A39</f>
        <v>1004</v>
      </c>
      <c r="B50" s="29" t="str">
        <f>Export!C39</f>
        <v>5 x 1,5  bubanj</v>
      </c>
      <c r="C50" s="118">
        <f>Export!I39</f>
        <v>1638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25">
      <c r="A51" s="106">
        <f>Export!A40</f>
        <v>1004</v>
      </c>
      <c r="B51" s="29" t="str">
        <f>Export!C40</f>
        <v>7 x 1,5</v>
      </c>
      <c r="C51" s="118">
        <f>Export!I40</f>
        <v>2583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25">
      <c r="A52" s="106">
        <f>Export!A41</f>
        <v>1004</v>
      </c>
      <c r="B52" s="29" t="str">
        <f>Export!C41</f>
        <v>2 x 2,5</v>
      </c>
      <c r="C52" s="118">
        <f>Export!I41</f>
        <v>1566.9998008406203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25">
      <c r="A53" s="106">
        <f>Export!A42</f>
        <v>1004</v>
      </c>
      <c r="B53" s="29" t="str">
        <f>Export!C42</f>
        <v>3 x 2,5  R50/R100</v>
      </c>
      <c r="C53" s="118">
        <f>Export!I42</f>
        <v>1502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25">
      <c r="A54" s="106">
        <f>Export!A43</f>
        <v>1004</v>
      </c>
      <c r="B54" s="29" t="str">
        <f>Export!C43</f>
        <v>3 x 2,5  bubanj</v>
      </c>
      <c r="C54" s="118">
        <f>Export!I43</f>
        <v>1569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25">
      <c r="A55" s="106">
        <f>Export!A44</f>
        <v>1004</v>
      </c>
      <c r="B55" s="29" t="str">
        <f>Export!C44</f>
        <v>4 x 2,5</v>
      </c>
      <c r="C55" s="118">
        <f>Export!I44</f>
        <v>2098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25">
      <c r="A56" s="106">
        <f>Export!A45</f>
        <v>1004</v>
      </c>
      <c r="B56" s="29" t="str">
        <f>Export!C45</f>
        <v>5 x 2,5  R50/R100</v>
      </c>
      <c r="C56" s="118">
        <f>Export!I45</f>
        <v>2427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25">
      <c r="A57" s="106">
        <f>Export!A46</f>
        <v>1004</v>
      </c>
      <c r="B57" s="29" t="str">
        <f>Export!C46</f>
        <v>5 x 2,5  bubanj</v>
      </c>
      <c r="C57" s="118">
        <f>Export!I46</f>
        <v>2535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25">
      <c r="A58" s="106">
        <f>Export!A47</f>
        <v>1004</v>
      </c>
      <c r="B58" s="29" t="str">
        <f>Export!C47</f>
        <v>3 x 4</v>
      </c>
      <c r="C58" s="118">
        <f>Export!I47</f>
        <v>2841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25">
      <c r="A59" s="106">
        <f>Export!A48</f>
        <v>1004</v>
      </c>
      <c r="B59" s="29" t="str">
        <f>Export!C48</f>
        <v>4 x 4</v>
      </c>
      <c r="C59" s="118">
        <f>Export!I48</f>
        <v>3984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25">
      <c r="A60" s="106">
        <f>Export!A49</f>
        <v>1004</v>
      </c>
      <c r="B60" s="29" t="str">
        <f>Export!C49</f>
        <v>5 x 4</v>
      </c>
      <c r="C60" s="118">
        <f>Export!I49</f>
        <v>4180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25">
      <c r="A61" s="106">
        <f>Export!A50</f>
        <v>1004</v>
      </c>
      <c r="B61" s="29" t="str">
        <f>Export!C50</f>
        <v>3 x 6</v>
      </c>
      <c r="C61" s="118">
        <f>Export!I50</f>
        <v>4304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25">
      <c r="A62" s="106">
        <f>Export!A51</f>
        <v>1004</v>
      </c>
      <c r="B62" s="29" t="str">
        <f>Export!C51</f>
        <v>4 x 6</v>
      </c>
      <c r="C62" s="118">
        <f>Export!I51</f>
        <v>5801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25">
      <c r="A63" s="106">
        <f>Export!A52</f>
        <v>1004</v>
      </c>
      <c r="B63" s="29" t="str">
        <f>Export!C52</f>
        <v>5 x 6</v>
      </c>
      <c r="C63" s="118">
        <f>Export!I52</f>
        <v>6008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25">
      <c r="A64" s="106">
        <f>Export!A53</f>
        <v>1004</v>
      </c>
      <c r="B64" s="29" t="str">
        <f>Export!C53</f>
        <v>4 x 10</v>
      </c>
      <c r="C64" s="118">
        <f>Export!I53</f>
        <v>10108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25">
      <c r="A65" s="106">
        <f>Export!A54</f>
        <v>1004</v>
      </c>
      <c r="B65" s="29" t="str">
        <f>Export!C54</f>
        <v>5 x 10</v>
      </c>
      <c r="C65" s="118">
        <f>Export!I54</f>
        <v>10565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25">
      <c r="I66"/>
    </row>
    <row r="67" spans="1:9" ht="18.75" x14ac:dyDescent="0.3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25">
      <c r="B68" s="26" t="s">
        <v>401</v>
      </c>
      <c r="C68" s="117" t="s">
        <v>402</v>
      </c>
      <c r="D68" t="s">
        <v>403</v>
      </c>
      <c r="E68" t="s">
        <v>404</v>
      </c>
      <c r="F68" t="s">
        <v>405</v>
      </c>
      <c r="G68" s="1" t="s">
        <v>406</v>
      </c>
      <c r="I68" s="37"/>
    </row>
    <row r="69" spans="1:9" x14ac:dyDescent="0.25">
      <c r="A69" s="106">
        <f>Export!A55</f>
        <v>1005</v>
      </c>
      <c r="B69" s="29" t="str">
        <f>Export!C55</f>
        <v>2 x 1,5</v>
      </c>
      <c r="C69" s="118">
        <f>Export!I55</f>
        <v>879.05577099662003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25">
      <c r="A70" s="106">
        <f>Export!A56</f>
        <v>1005</v>
      </c>
      <c r="B70" s="29" t="str">
        <f>Export!C56</f>
        <v>3 x 1,5</v>
      </c>
      <c r="C70" s="118">
        <f>Export!I56</f>
        <v>1194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25">
      <c r="A71" s="106">
        <f>Export!A57</f>
        <v>1005</v>
      </c>
      <c r="B71" s="29" t="str">
        <f>Export!C57</f>
        <v>3 x 2,5</v>
      </c>
      <c r="C71" s="118">
        <f>Export!I57</f>
        <v>1873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25">
      <c r="I72"/>
    </row>
    <row r="73" spans="1:9" ht="18.75" x14ac:dyDescent="0.3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25">
      <c r="B74" s="26" t="s">
        <v>401</v>
      </c>
      <c r="C74" s="117" t="s">
        <v>402</v>
      </c>
      <c r="D74" t="s">
        <v>403</v>
      </c>
      <c r="E74" t="s">
        <v>404</v>
      </c>
      <c r="F74" t="s">
        <v>405</v>
      </c>
      <c r="G74" s="1" t="s">
        <v>406</v>
      </c>
      <c r="I74" s="37"/>
    </row>
    <row r="75" spans="1:9" x14ac:dyDescent="0.25">
      <c r="A75" s="106">
        <f>Export!A58</f>
        <v>1006</v>
      </c>
      <c r="B75" s="29" t="str">
        <f>Export!C58</f>
        <v>2 x 0,75</v>
      </c>
      <c r="C75" s="118">
        <f>Export!I58</f>
        <v>404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25">
      <c r="I76"/>
    </row>
    <row r="77" spans="1:9" ht="18.75" x14ac:dyDescent="0.3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25">
      <c r="A78" s="106">
        <f>Export!A58</f>
        <v>1006</v>
      </c>
      <c r="B78" s="26" t="s">
        <v>401</v>
      </c>
      <c r="C78" s="117" t="s">
        <v>402</v>
      </c>
      <c r="D78" t="s">
        <v>403</v>
      </c>
      <c r="E78" t="s">
        <v>404</v>
      </c>
      <c r="F78" t="s">
        <v>405</v>
      </c>
      <c r="G78" s="1" t="s">
        <v>406</v>
      </c>
      <c r="I78" s="37"/>
    </row>
    <row r="79" spans="1:9" x14ac:dyDescent="0.25">
      <c r="A79" s="106">
        <f>Export!A59</f>
        <v>1007</v>
      </c>
      <c r="B79" s="29" t="str">
        <f>Export!C59</f>
        <v>2 x 0,75</v>
      </c>
      <c r="C79" s="118">
        <f>Export!I59</f>
        <v>418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25">
      <c r="A80" s="106">
        <f>Export!A60</f>
        <v>1007</v>
      </c>
      <c r="B80" s="29" t="str">
        <f>Export!C60</f>
        <v>3 x 0,75</v>
      </c>
      <c r="C80" s="118">
        <f>Export!I60</f>
        <v>573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25">
      <c r="A81" s="106">
        <f>Export!A61</f>
        <v>1007</v>
      </c>
      <c r="B81" s="29" t="str">
        <f>Export!C61</f>
        <v>4 x 0,75</v>
      </c>
      <c r="C81" s="118">
        <f>Export!I61</f>
        <v>765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25">
      <c r="A82" s="106">
        <f>Export!A62</f>
        <v>1007</v>
      </c>
      <c r="B82" s="29" t="str">
        <f>Export!C62</f>
        <v>5 x 0,75</v>
      </c>
      <c r="C82" s="118">
        <f>Export!I62</f>
        <v>950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25">
      <c r="I83"/>
    </row>
    <row r="84" spans="1:9" ht="18.75" x14ac:dyDescent="0.3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25">
      <c r="A85" s="106">
        <f>Export!A62</f>
        <v>1007</v>
      </c>
      <c r="B85" s="26" t="s">
        <v>401</v>
      </c>
      <c r="C85" s="117" t="s">
        <v>402</v>
      </c>
      <c r="D85" t="s">
        <v>403</v>
      </c>
      <c r="E85" t="s">
        <v>404</v>
      </c>
      <c r="F85" t="s">
        <v>405</v>
      </c>
      <c r="G85" s="1" t="s">
        <v>406</v>
      </c>
      <c r="I85" s="37"/>
    </row>
    <row r="86" spans="1:9" x14ac:dyDescent="0.25">
      <c r="A86" s="106">
        <f>Export!A63</f>
        <v>1008</v>
      </c>
      <c r="B86" s="29" t="str">
        <f>Export!C63</f>
        <v>2 x 1</v>
      </c>
      <c r="C86" s="118">
        <f>Export!I63</f>
        <v>566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25">
      <c r="A87" s="106">
        <f>Export!A64</f>
        <v>1008</v>
      </c>
      <c r="B87" s="29" t="str">
        <f>Export!C64</f>
        <v>3 x 1</v>
      </c>
      <c r="C87" s="118">
        <f>Export!I64</f>
        <v>800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25">
      <c r="A88" s="106">
        <f>Export!A65</f>
        <v>1008</v>
      </c>
      <c r="B88" s="29" t="str">
        <f>Export!C65</f>
        <v>4 x 1</v>
      </c>
      <c r="C88" s="118">
        <f>Export!I65</f>
        <v>1147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25">
      <c r="A89" s="106">
        <f>Export!A66</f>
        <v>1008</v>
      </c>
      <c r="B89" s="29" t="str">
        <f>Export!C66</f>
        <v>5 x 1</v>
      </c>
      <c r="C89" s="118">
        <f>Export!I66</f>
        <v>1425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25">
      <c r="A90" s="106">
        <f>Export!A67</f>
        <v>1008</v>
      </c>
      <c r="B90" s="29" t="str">
        <f>Export!C67</f>
        <v>7 x 1</v>
      </c>
      <c r="C90" s="118">
        <f>Export!I67</f>
        <v>2049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25">
      <c r="A91" s="106">
        <f>Export!A68</f>
        <v>1008</v>
      </c>
      <c r="B91" s="29" t="str">
        <f>Export!C68</f>
        <v>2 x 1,5</v>
      </c>
      <c r="C91" s="118">
        <f>Export!I68</f>
        <v>752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25">
      <c r="A92" s="106">
        <f>Export!A69</f>
        <v>1008</v>
      </c>
      <c r="B92" s="29" t="str">
        <f>Export!C69</f>
        <v>3 x 1,5</v>
      </c>
      <c r="C92" s="118">
        <f>Export!I69</f>
        <v>1019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25">
      <c r="A93" s="106">
        <f>Export!A70</f>
        <v>1008</v>
      </c>
      <c r="B93" s="29" t="str">
        <f>Export!C70</f>
        <v>4 x 1,5</v>
      </c>
      <c r="C93" s="118">
        <f>Export!I70</f>
        <v>1476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25">
      <c r="A94" s="106">
        <f>Export!A71</f>
        <v>1008</v>
      </c>
      <c r="B94" s="29" t="str">
        <f>Export!C71</f>
        <v>5 x 1,5</v>
      </c>
      <c r="C94" s="118">
        <f>Export!I71</f>
        <v>1702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25">
      <c r="A95" s="106">
        <f>Export!A72</f>
        <v>1008</v>
      </c>
      <c r="B95" s="29" t="str">
        <f>Export!C72</f>
        <v>7 x 1,5</v>
      </c>
      <c r="C95" s="118">
        <f>Export!I72</f>
        <v>2788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25">
      <c r="A96" s="106">
        <f>Export!A73</f>
        <v>1008</v>
      </c>
      <c r="B96" s="29" t="str">
        <f>Export!C73</f>
        <v>2 x 2,5</v>
      </c>
      <c r="C96" s="118">
        <f>Export!I73</f>
        <v>1386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25">
      <c r="A97" s="106">
        <f>Export!A74</f>
        <v>1008</v>
      </c>
      <c r="B97" s="29" t="str">
        <f>Export!C74</f>
        <v>3 x 2,5</v>
      </c>
      <c r="C97" s="118">
        <f>Export!I74</f>
        <v>1688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25">
      <c r="A98" s="106">
        <f>Export!A75</f>
        <v>1008</v>
      </c>
      <c r="B98" s="29" t="str">
        <f>Export!C75</f>
        <v>4 x 2,5</v>
      </c>
      <c r="C98" s="118">
        <f>Export!I75</f>
        <v>2416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25">
      <c r="A99" s="106">
        <f>Export!A76</f>
        <v>1008</v>
      </c>
      <c r="B99" s="29" t="str">
        <f>Export!C76</f>
        <v>5 x 2,5</v>
      </c>
      <c r="C99" s="118">
        <f>Export!I76</f>
        <v>2731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25">
      <c r="A100" s="106">
        <f>Export!A77</f>
        <v>1008</v>
      </c>
      <c r="B100" s="29" t="str">
        <f>Export!C77</f>
        <v>4 x 4</v>
      </c>
      <c r="C100" s="118">
        <f>Export!I77</f>
        <v>4025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25">
      <c r="A101" s="106">
        <f>Export!A78</f>
        <v>1008</v>
      </c>
      <c r="B101" s="29" t="str">
        <f>Export!C78</f>
        <v>5 x 4</v>
      </c>
      <c r="C101" s="118">
        <f>Export!I78</f>
        <v>5029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25">
      <c r="A102" s="106">
        <f>Export!A79</f>
        <v>1008</v>
      </c>
      <c r="B102" s="29" t="str">
        <f>Export!C79</f>
        <v>4 x 6</v>
      </c>
      <c r="C102" s="118">
        <f>Export!I79</f>
        <v>6106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25">
      <c r="A103" s="106">
        <f>Export!A80</f>
        <v>1008</v>
      </c>
      <c r="B103" s="29" t="str">
        <f>Export!C80</f>
        <v>5 x 6</v>
      </c>
      <c r="C103" s="118">
        <f>Export!I80</f>
        <v>7034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.75" x14ac:dyDescent="0.3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25">
      <c r="A105" s="106">
        <f>Export!A80</f>
        <v>1008</v>
      </c>
      <c r="B105" s="26" t="s">
        <v>401</v>
      </c>
      <c r="C105" s="117" t="s">
        <v>402</v>
      </c>
      <c r="D105" t="s">
        <v>403</v>
      </c>
      <c r="E105" t="s">
        <v>404</v>
      </c>
      <c r="F105" t="s">
        <v>405</v>
      </c>
      <c r="G105" s="1" t="s">
        <v>406</v>
      </c>
      <c r="I105" s="38"/>
    </row>
    <row r="106" spans="1:9" x14ac:dyDescent="0.25">
      <c r="A106" s="106">
        <f>Export!A81</f>
        <v>1009</v>
      </c>
      <c r="B106" s="29" t="str">
        <f>Export!C81</f>
        <v>2 x 1,5</v>
      </c>
      <c r="C106" s="118">
        <f>Export!I81</f>
        <v>1228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25">
      <c r="A107" s="106">
        <f>Export!A82</f>
        <v>1009</v>
      </c>
      <c r="B107" s="29" t="str">
        <f>Export!C82</f>
        <v>3 x 1,5</v>
      </c>
      <c r="C107" s="118">
        <f>Export!I82</f>
        <v>1470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25">
      <c r="A108" s="106">
        <f>Export!A83</f>
        <v>1009</v>
      </c>
      <c r="B108" s="29" t="str">
        <f>Export!C83</f>
        <v>4 x 1,5</v>
      </c>
      <c r="C108" s="118">
        <f>Export!I83</f>
        <v>1991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25">
      <c r="A109" s="106">
        <f>Export!A84</f>
        <v>1009</v>
      </c>
      <c r="B109" s="29" t="str">
        <f>Export!C84</f>
        <v>5 x 1,5</v>
      </c>
      <c r="C109" s="118">
        <f>Export!I84</f>
        <v>2470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25">
      <c r="A110" s="106">
        <f>Export!A85</f>
        <v>1009</v>
      </c>
      <c r="B110" s="29" t="str">
        <f>Export!C85</f>
        <v>2 x 2,5</v>
      </c>
      <c r="C110" s="118">
        <f>Export!I85</f>
        <v>1927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25">
      <c r="A111" s="106">
        <f>Export!A86</f>
        <v>1009</v>
      </c>
      <c r="B111" s="29" t="str">
        <f>Export!C86</f>
        <v>3 x 2,5</v>
      </c>
      <c r="C111" s="118">
        <f>Export!I86</f>
        <v>2214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25">
      <c r="A112" s="106">
        <f>Export!A87</f>
        <v>1009</v>
      </c>
      <c r="B112" s="29" t="str">
        <f>Export!C87</f>
        <v>4 x 2,5</v>
      </c>
      <c r="C112" s="118">
        <f>Export!I87</f>
        <v>3049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25">
      <c r="A113" s="106">
        <f>Export!A88</f>
        <v>1009</v>
      </c>
      <c r="B113" s="29" t="str">
        <f>Export!C88</f>
        <v>5 x 2,5</v>
      </c>
      <c r="C113" s="118">
        <f>Export!I88</f>
        <v>3646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25">
      <c r="I114"/>
    </row>
    <row r="115" spans="1:9" ht="18.75" x14ac:dyDescent="0.3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25">
      <c r="A116" s="106">
        <f>Export!A91</f>
        <v>1010</v>
      </c>
      <c r="B116" s="26" t="s">
        <v>401</v>
      </c>
      <c r="C116" s="117" t="s">
        <v>402</v>
      </c>
      <c r="D116" t="s">
        <v>403</v>
      </c>
      <c r="E116" t="s">
        <v>404</v>
      </c>
      <c r="F116" t="s">
        <v>405</v>
      </c>
      <c r="G116" s="1" t="s">
        <v>406</v>
      </c>
      <c r="I116" s="38"/>
    </row>
    <row r="117" spans="1:9" x14ac:dyDescent="0.25">
      <c r="A117" s="106">
        <f>Export!A89</f>
        <v>1010</v>
      </c>
      <c r="B117" s="29" t="str">
        <f>Export!C89</f>
        <v>2 x 1,5</v>
      </c>
      <c r="C117" s="118">
        <f>Export!I89</f>
        <v>1403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25">
      <c r="A118" s="106">
        <f>Export!A90</f>
        <v>1010</v>
      </c>
      <c r="B118" s="29" t="str">
        <f>Export!C90</f>
        <v>3 x 1,5</v>
      </c>
      <c r="C118" s="118">
        <f>Export!I90</f>
        <v>1609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25">
      <c r="A119" s="106">
        <f>Export!A91</f>
        <v>1010</v>
      </c>
      <c r="B119" s="29" t="str">
        <f>Export!C91</f>
        <v>4 x 1,5</v>
      </c>
      <c r="C119" s="118">
        <f>Export!I91</f>
        <v>2195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25">
      <c r="A120" s="106">
        <f>Export!A92</f>
        <v>1010</v>
      </c>
      <c r="B120" s="29" t="str">
        <f>Export!C92</f>
        <v>5 x 1,5</v>
      </c>
      <c r="C120" s="118">
        <f>Export!I92</f>
        <v>2954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25">
      <c r="A121" s="106">
        <f>Export!A93</f>
        <v>1010</v>
      </c>
      <c r="B121" s="29" t="str">
        <f>Export!C93</f>
        <v>7 x 1,5</v>
      </c>
      <c r="C121" s="118">
        <f>Export!I93</f>
        <v>4556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25">
      <c r="A122" s="106">
        <f>Export!A94</f>
        <v>1010</v>
      </c>
      <c r="B122" s="29" t="str">
        <f>Export!C94</f>
        <v>12 x 1,5</v>
      </c>
      <c r="C122" s="118">
        <f>Export!I94</f>
        <v>7789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25">
      <c r="A123" s="106">
        <f>Export!A95</f>
        <v>1010</v>
      </c>
      <c r="B123" s="29" t="str">
        <f>Export!C95</f>
        <v>2 x 2,5</v>
      </c>
      <c r="C123" s="118">
        <f>Export!I95</f>
        <v>2108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25">
      <c r="A124" s="106">
        <f>Export!A96</f>
        <v>1010</v>
      </c>
      <c r="B124" s="29" t="str">
        <f>Export!C96</f>
        <v>3 x 2,5</v>
      </c>
      <c r="C124" s="118">
        <f>Export!I96</f>
        <v>2374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25">
      <c r="A125" s="106">
        <f>Export!A97</f>
        <v>1010</v>
      </c>
      <c r="B125" s="29" t="str">
        <f>Export!C97</f>
        <v>4 x 2,5</v>
      </c>
      <c r="C125" s="118">
        <f>Export!I97</f>
        <v>3215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25">
      <c r="A126" s="106">
        <f>Export!A98</f>
        <v>1010</v>
      </c>
      <c r="B126" s="29" t="str">
        <f>Export!C98</f>
        <v>5 x 2,5</v>
      </c>
      <c r="C126" s="118">
        <f>Export!I98</f>
        <v>3861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25">
      <c r="A127" s="106">
        <f>Export!A99</f>
        <v>1010</v>
      </c>
      <c r="B127" s="29" t="str">
        <f>Export!C99</f>
        <v>7 x 2,5</v>
      </c>
      <c r="C127" s="118">
        <f>Export!I99</f>
        <v>6885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25">
      <c r="A128" s="106">
        <f>Export!A100</f>
        <v>1010</v>
      </c>
      <c r="B128" s="29" t="str">
        <f>Export!C100</f>
        <v>12 x 2,5</v>
      </c>
      <c r="C128" s="118">
        <f>Export!I100</f>
        <v>11289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25">
      <c r="A129" s="106">
        <f>Export!A101</f>
        <v>1010</v>
      </c>
      <c r="B129" s="29" t="str">
        <f>Export!C101</f>
        <v>4 x 4</v>
      </c>
      <c r="C129" s="118">
        <f>Export!I101</f>
        <v>4704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25">
      <c r="A130" s="106">
        <f>Export!A102</f>
        <v>1010</v>
      </c>
      <c r="B130" s="29" t="str">
        <f>Export!C102</f>
        <v>5 x 4</v>
      </c>
      <c r="C130" s="118">
        <f>Export!I102</f>
        <v>5704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25">
      <c r="A131" s="106">
        <f>Export!A103</f>
        <v>1010</v>
      </c>
      <c r="B131" s="29" t="str">
        <f>Export!C103</f>
        <v>4 x 6</v>
      </c>
      <c r="C131" s="118">
        <f>Export!I103</f>
        <v>6557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25">
      <c r="A132" s="106">
        <f>Export!A104</f>
        <v>1010</v>
      </c>
      <c r="B132" s="29" t="str">
        <f>Export!C104</f>
        <v>5 x 6</v>
      </c>
      <c r="C132" s="118">
        <f>Export!I104</f>
        <v>7803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25">
      <c r="A133" s="106">
        <f>Export!A105</f>
        <v>1010</v>
      </c>
      <c r="B133" s="29" t="str">
        <f>Export!C105</f>
        <v>4 x 10</v>
      </c>
      <c r="C133" s="118">
        <f>Export!I105</f>
        <v>11592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25">
      <c r="A134" s="106">
        <f>Export!A106</f>
        <v>1010</v>
      </c>
      <c r="B134" s="29" t="str">
        <f>Export!C106</f>
        <v>5 x 10</v>
      </c>
      <c r="C134" s="118">
        <f>Export!I106</f>
        <v>14560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25">
      <c r="A135" s="106">
        <f>Export!A107</f>
        <v>1010</v>
      </c>
      <c r="B135" s="29" t="str">
        <f>Export!C107</f>
        <v>4 x 16</v>
      </c>
      <c r="C135" s="118">
        <f>Export!I107</f>
        <v>16437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25">
      <c r="A136" s="106">
        <f>Export!A108</f>
        <v>1010</v>
      </c>
      <c r="B136" s="29" t="str">
        <f>Export!C108</f>
        <v>5 x 16</v>
      </c>
      <c r="C136" s="118">
        <f>Export!I108</f>
        <v>21301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25">
      <c r="A137" s="106">
        <f>Export!A109</f>
        <v>1010</v>
      </c>
      <c r="B137" s="29" t="str">
        <f>Export!C109</f>
        <v>4 x 25</v>
      </c>
      <c r="C137" s="118">
        <f>Export!I109</f>
        <v>27212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25">
      <c r="A138" s="106">
        <f>Export!A110</f>
        <v>1010</v>
      </c>
      <c r="B138" s="29" t="str">
        <f>Export!C110</f>
        <v>5 x 25</v>
      </c>
      <c r="C138" s="118">
        <f>Export!I110</f>
        <v>35594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25">
      <c r="A139" s="106">
        <f>Export!A111</f>
        <v>1010</v>
      </c>
      <c r="B139" s="29" t="str">
        <f>Export!C111</f>
        <v>4 x 35</v>
      </c>
      <c r="C139" s="118">
        <f>Export!I111</f>
        <v>36001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25">
      <c r="A140" s="106">
        <f>Export!A112</f>
        <v>1010</v>
      </c>
      <c r="B140" s="29" t="str">
        <f>Export!C112</f>
        <v>5 x 35</v>
      </c>
      <c r="C140" s="118">
        <f>Export!I112</f>
        <v>47852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25">
      <c r="A141" s="106">
        <f>Export!A113</f>
        <v>1010</v>
      </c>
      <c r="B141" s="29" t="str">
        <f>Export!C113</f>
        <v>4 x 50</v>
      </c>
      <c r="C141" s="118">
        <f>Export!I113</f>
        <v>52346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25">
      <c r="A142" s="106">
        <f>Export!A114</f>
        <v>1010</v>
      </c>
      <c r="B142" s="29" t="str">
        <f>Export!C114</f>
        <v>4 x 70</v>
      </c>
      <c r="C142" s="118">
        <f>Export!I114</f>
        <v>73398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25">
      <c r="A143" s="106">
        <f>Export!A115</f>
        <v>1010</v>
      </c>
      <c r="B143" s="29" t="str">
        <f>Export!C115</f>
        <v>4 x 95</v>
      </c>
      <c r="C143" s="118">
        <f>Export!I115</f>
        <v>94055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25">
      <c r="I144"/>
    </row>
    <row r="145" spans="1:9" ht="18.75" x14ac:dyDescent="0.3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25">
      <c r="A146" s="106">
        <f>Export!A116</f>
        <v>1011</v>
      </c>
      <c r="B146" s="26" t="s">
        <v>401</v>
      </c>
      <c r="C146" s="117" t="s">
        <v>402</v>
      </c>
      <c r="D146" t="s">
        <v>403</v>
      </c>
      <c r="E146" t="s">
        <v>404</v>
      </c>
      <c r="F146" t="s">
        <v>405</v>
      </c>
      <c r="G146" s="1" t="s">
        <v>406</v>
      </c>
      <c r="I146" s="90"/>
    </row>
    <row r="147" spans="1:9" x14ac:dyDescent="0.25">
      <c r="A147" s="106">
        <f>Export!A116</f>
        <v>1011</v>
      </c>
      <c r="B147" s="29">
        <f>Export!C116</f>
        <v>16</v>
      </c>
      <c r="C147" s="118">
        <f>Export!I116</f>
        <v>4761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25">
      <c r="A148" s="106">
        <f>Export!A117</f>
        <v>1011</v>
      </c>
      <c r="B148" s="29">
        <f>Export!C117</f>
        <v>25</v>
      </c>
      <c r="C148" s="118">
        <f>Export!I117</f>
        <v>6435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25">
      <c r="A149" s="106">
        <f>Export!A118</f>
        <v>1011</v>
      </c>
      <c r="B149" s="29">
        <f>Export!C118</f>
        <v>35</v>
      </c>
      <c r="C149" s="118">
        <f>Export!I118</f>
        <v>8634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25">
      <c r="A150" s="106">
        <f>Export!A119</f>
        <v>1011</v>
      </c>
      <c r="B150" s="29">
        <f>Export!C119</f>
        <v>50</v>
      </c>
      <c r="C150" s="118">
        <f>Export!I119</f>
        <v>12183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25">
      <c r="A151" s="106">
        <f>Export!A120</f>
        <v>1011</v>
      </c>
      <c r="B151" s="29">
        <f>Export!C120</f>
        <v>70</v>
      </c>
      <c r="C151" s="118">
        <f>Export!I120</f>
        <v>17788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25">
      <c r="A152" s="106">
        <f>Export!A121</f>
        <v>1011</v>
      </c>
      <c r="B152" s="29">
        <f>Export!C121</f>
        <v>95</v>
      </c>
      <c r="C152" s="118">
        <f>Export!I121</f>
        <v>23498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25">
      <c r="I153"/>
    </row>
    <row r="154" spans="1:9" x14ac:dyDescent="0.25">
      <c r="I154"/>
    </row>
    <row r="155" spans="1:9" ht="18.75" x14ac:dyDescent="0.3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25">
      <c r="A156" s="106">
        <f>Export!A126</f>
        <v>1012</v>
      </c>
      <c r="B156" s="26" t="s">
        <v>401</v>
      </c>
      <c r="C156" s="117" t="s">
        <v>402</v>
      </c>
      <c r="D156" t="s">
        <v>403</v>
      </c>
      <c r="E156" t="s">
        <v>404</v>
      </c>
      <c r="F156" t="s">
        <v>405</v>
      </c>
      <c r="G156" s="1" t="s">
        <v>406</v>
      </c>
      <c r="I156" s="91"/>
    </row>
    <row r="157" spans="1:9" hidden="1" x14ac:dyDescent="0.25">
      <c r="A157" s="106">
        <f>Export!A122</f>
        <v>1012</v>
      </c>
      <c r="B157" s="29" t="s">
        <v>401</v>
      </c>
      <c r="C157" s="118" t="s">
        <v>402</v>
      </c>
      <c r="D157" s="30" t="s">
        <v>403</v>
      </c>
      <c r="E157" s="30" t="s">
        <v>404</v>
      </c>
      <c r="F157" s="30" t="s">
        <v>405</v>
      </c>
      <c r="G157" s="33" t="s">
        <v>406</v>
      </c>
      <c r="I157" s="91"/>
    </row>
    <row r="158" spans="1:9" x14ac:dyDescent="0.25">
      <c r="A158" s="106">
        <f>Export!A122</f>
        <v>1012</v>
      </c>
      <c r="B158" s="29" t="str">
        <f>Export!C122</f>
        <v>2 x 0,5</v>
      </c>
      <c r="C158" s="118">
        <f>Export!I122</f>
        <v>378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25">
      <c r="A159" s="106">
        <f>Export!A123</f>
        <v>1012</v>
      </c>
      <c r="B159" s="29" t="str">
        <f>Export!C123</f>
        <v>3 x 0,5</v>
      </c>
      <c r="C159" s="118">
        <f>Export!I123</f>
        <v>563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25">
      <c r="A160" s="106">
        <f>Export!A124</f>
        <v>1012</v>
      </c>
      <c r="B160" s="29" t="str">
        <f>Export!C124</f>
        <v>4 x 0,5</v>
      </c>
      <c r="C160" s="118">
        <f>Export!I124</f>
        <v>686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25">
      <c r="A161" s="106">
        <f>Export!A125</f>
        <v>1012</v>
      </c>
      <c r="B161" s="29" t="str">
        <f>Export!C125</f>
        <v>5 x 0,5</v>
      </c>
      <c r="C161" s="118">
        <f>Export!I125</f>
        <v>925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25">
      <c r="A162" s="106">
        <f>Export!A126</f>
        <v>1012</v>
      </c>
      <c r="B162" s="29" t="str">
        <f>Export!C126</f>
        <v>7 x 0,5</v>
      </c>
      <c r="C162" s="118">
        <f>Export!I126</f>
        <v>1133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25">
      <c r="A163" s="106">
        <f>Export!A127</f>
        <v>1012</v>
      </c>
      <c r="B163" s="29" t="str">
        <f>Export!C127</f>
        <v>10 x 0,5</v>
      </c>
      <c r="C163" s="118">
        <f>Export!I127</f>
        <v>1733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25">
      <c r="A164" s="106">
        <f>Export!A128</f>
        <v>1012</v>
      </c>
      <c r="B164" s="29" t="str">
        <f>Export!C128</f>
        <v>12 x 0,5</v>
      </c>
      <c r="C164" s="118">
        <f>Export!I128</f>
        <v>1875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25">
      <c r="A165" s="106">
        <f>Export!A129</f>
        <v>1012</v>
      </c>
      <c r="B165" s="29" t="str">
        <f>Export!C129</f>
        <v>14 x 0,5</v>
      </c>
      <c r="C165" s="118">
        <f>Export!I129</f>
        <v>2560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25">
      <c r="A166" s="106">
        <f>Export!A130</f>
        <v>1012</v>
      </c>
      <c r="B166" s="29" t="str">
        <f>Export!C130</f>
        <v>21 x 0,5</v>
      </c>
      <c r="C166" s="118">
        <f>Export!I130</f>
        <v>3818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25">
      <c r="A167" s="106">
        <f>Export!A131</f>
        <v>1012</v>
      </c>
      <c r="B167" s="29" t="str">
        <f>Export!C131</f>
        <v>25 x 0,5</v>
      </c>
      <c r="C167" s="118">
        <f>Export!I131</f>
        <v>4204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25">
      <c r="A168" s="106">
        <f>Export!A132</f>
        <v>1012</v>
      </c>
      <c r="B168" s="29" t="str">
        <f>Export!C132</f>
        <v>2 x 0,75</v>
      </c>
      <c r="C168" s="118">
        <f>Export!I132</f>
        <v>506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25">
      <c r="A169" s="106">
        <f>Export!A133</f>
        <v>1012</v>
      </c>
      <c r="B169" s="29" t="str">
        <f>Export!C133</f>
        <v>3 x 0,75</v>
      </c>
      <c r="C169" s="118">
        <f>Export!I133</f>
        <v>661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25">
      <c r="A170" s="106">
        <f>Export!A134</f>
        <v>1012</v>
      </c>
      <c r="B170" s="29" t="str">
        <f>Export!C134</f>
        <v>4 x 0,75</v>
      </c>
      <c r="C170" s="118">
        <f>Export!I134</f>
        <v>867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25">
      <c r="A171" s="106">
        <f>Export!A135</f>
        <v>1012</v>
      </c>
      <c r="B171" s="29" t="str">
        <f>Export!C135</f>
        <v>5 x 0,75</v>
      </c>
      <c r="C171" s="118">
        <f>Export!I135</f>
        <v>1088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25">
      <c r="A172" s="106">
        <f>Export!A136</f>
        <v>1012</v>
      </c>
      <c r="B172" s="29" t="str">
        <f>Export!C136</f>
        <v>6 x 0,75</v>
      </c>
      <c r="C172" s="118">
        <f>Export!I136</f>
        <v>1462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25">
      <c r="A173" s="106">
        <f>Export!A137</f>
        <v>1012</v>
      </c>
      <c r="B173" s="29" t="str">
        <f>Export!C137</f>
        <v>7 x 0,75</v>
      </c>
      <c r="C173" s="118">
        <f>Export!I137</f>
        <v>1535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25">
      <c r="A174" s="106">
        <f>Export!A138</f>
        <v>1012</v>
      </c>
      <c r="B174" s="29" t="str">
        <f>Export!C138</f>
        <v>10 x 0,75</v>
      </c>
      <c r="C174" s="118">
        <f>Export!I138</f>
        <v>2323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25">
      <c r="A175" s="106">
        <f>Export!A139</f>
        <v>1012</v>
      </c>
      <c r="B175" s="29" t="str">
        <f>Export!C139</f>
        <v>12 x 0,75</v>
      </c>
      <c r="C175" s="118">
        <f>Export!I139</f>
        <v>2638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25">
      <c r="A176" s="106">
        <f>Export!A140</f>
        <v>1012</v>
      </c>
      <c r="B176" s="29" t="str">
        <f>Export!C140</f>
        <v>21 x 0,75</v>
      </c>
      <c r="C176" s="118">
        <f>Export!I140</f>
        <v>4995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25">
      <c r="A177" s="106">
        <f>Export!A141</f>
        <v>1012</v>
      </c>
      <c r="B177" s="29" t="str">
        <f>Export!C141</f>
        <v>25 x 0,75</v>
      </c>
      <c r="C177" s="118">
        <f>Export!I141</f>
        <v>5718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25">
      <c r="A178" s="106">
        <f>Export!A142</f>
        <v>1012</v>
      </c>
      <c r="B178" s="29" t="str">
        <f>Export!C142</f>
        <v>2 x 1</v>
      </c>
      <c r="C178" s="118">
        <f>Export!I142</f>
        <v>646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25">
      <c r="A179" s="106">
        <f>Export!A143</f>
        <v>1012</v>
      </c>
      <c r="B179" s="29" t="str">
        <f>Export!C143</f>
        <v>3 x 1</v>
      </c>
      <c r="C179" s="118">
        <f>Export!I143</f>
        <v>859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25">
      <c r="A180" s="106">
        <f>Export!A144</f>
        <v>1012</v>
      </c>
      <c r="B180" s="29" t="str">
        <f>Export!C144</f>
        <v>4 x 1</v>
      </c>
      <c r="C180" s="118">
        <f>Export!I144</f>
        <v>1135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25">
      <c r="A181" s="106">
        <f>Export!A145</f>
        <v>1012</v>
      </c>
      <c r="B181" s="29" t="str">
        <f>Export!C145</f>
        <v>5 x 1</v>
      </c>
      <c r="C181" s="118">
        <f>Export!I145</f>
        <v>1426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25">
      <c r="A182" s="106">
        <f>Export!A146</f>
        <v>1012</v>
      </c>
      <c r="B182" s="29" t="str">
        <f>Export!C146</f>
        <v>7 x 1</v>
      </c>
      <c r="C182" s="118">
        <f>Export!I146</f>
        <v>1963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25">
      <c r="A183" s="106">
        <f>Export!A147</f>
        <v>1012</v>
      </c>
      <c r="B183" s="29" t="str">
        <f>Export!C147</f>
        <v>10 x 1</v>
      </c>
      <c r="C183" s="118">
        <f>Export!I147</f>
        <v>2937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25">
      <c r="A184" s="106">
        <f>Export!A148</f>
        <v>1012</v>
      </c>
      <c r="B184" s="29" t="str">
        <f>Export!C148</f>
        <v>12 x 1</v>
      </c>
      <c r="C184" s="118">
        <f>Export!I148</f>
        <v>3271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25">
      <c r="A185" s="106">
        <f>Export!A149</f>
        <v>1012</v>
      </c>
      <c r="B185" s="29" t="str">
        <f>Export!C149</f>
        <v>14 x 1</v>
      </c>
      <c r="C185" s="118">
        <f>Export!I149</f>
        <v>3582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25">
      <c r="A186" s="106">
        <f>Export!A150</f>
        <v>1012</v>
      </c>
      <c r="B186" s="29" t="str">
        <f>Export!C150</f>
        <v>16 x 1</v>
      </c>
      <c r="C186" s="118">
        <f>Export!I150</f>
        <v>4672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25">
      <c r="A187" s="106">
        <f>Export!A151</f>
        <v>1012</v>
      </c>
      <c r="B187" s="29" t="str">
        <f>Export!C151</f>
        <v>18 x 1</v>
      </c>
      <c r="C187" s="118">
        <f>Export!I151</f>
        <v>5248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25">
      <c r="A188" s="106">
        <f>Export!A152</f>
        <v>1012</v>
      </c>
      <c r="B188" s="29" t="str">
        <f>Export!C152</f>
        <v>21 x 1</v>
      </c>
      <c r="C188" s="118">
        <f>Export!I152</f>
        <v>6351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25">
      <c r="A189" s="106">
        <f>Export!A153</f>
        <v>1012</v>
      </c>
      <c r="B189" s="29" t="str">
        <f>Export!C153</f>
        <v>25 x 1</v>
      </c>
      <c r="C189" s="118">
        <f>Export!I153</f>
        <v>7013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25">
      <c r="A190" s="106">
        <f>Export!A154</f>
        <v>1012</v>
      </c>
      <c r="B190" s="29" t="str">
        <f>Export!C154</f>
        <v>34 x 1</v>
      </c>
      <c r="C190" s="118">
        <f>Export!I154</f>
        <v>10361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25">
      <c r="A191" s="106">
        <f>Export!A155</f>
        <v>1012</v>
      </c>
      <c r="B191" s="29" t="str">
        <f>Export!C155</f>
        <v>2 x 1,5</v>
      </c>
      <c r="C191" s="118">
        <f>Export!I155</f>
        <v>875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25">
      <c r="A192" s="106">
        <f>Export!A156</f>
        <v>1012</v>
      </c>
      <c r="B192" s="29" t="str">
        <f>Export!C156</f>
        <v>3 x 1,5</v>
      </c>
      <c r="C192" s="118">
        <f>Export!I156</f>
        <v>1107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25">
      <c r="A193" s="106">
        <f>Export!A157</f>
        <v>1012</v>
      </c>
      <c r="B193" s="29" t="str">
        <f>Export!C157</f>
        <v>4 x 1,5</v>
      </c>
      <c r="C193" s="118">
        <f>Export!I157</f>
        <v>1523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25">
      <c r="A194" s="106">
        <f>Export!A158</f>
        <v>1012</v>
      </c>
      <c r="B194" s="29" t="str">
        <f>Export!C158</f>
        <v>5 x 1,5</v>
      </c>
      <c r="C194" s="118">
        <f>Export!I158</f>
        <v>1898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25">
      <c r="A195" s="106">
        <f>Export!A159</f>
        <v>1012</v>
      </c>
      <c r="B195" s="29" t="str">
        <f>Export!C159</f>
        <v>6 x 1,5</v>
      </c>
      <c r="C195" s="118">
        <f>Export!I159</f>
        <v>2751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25">
      <c r="A196" s="106">
        <f>Export!A160</f>
        <v>1012</v>
      </c>
      <c r="B196" s="29" t="str">
        <f>Export!C160</f>
        <v>7 x 1,5</v>
      </c>
      <c r="C196" s="118">
        <f>Export!I160</f>
        <v>2653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25">
      <c r="A197" s="106">
        <f>Export!A161</f>
        <v>1012</v>
      </c>
      <c r="B197" s="29" t="str">
        <f>Export!C161</f>
        <v>10 x 1,5</v>
      </c>
      <c r="C197" s="118">
        <f>Export!I161</f>
        <v>4028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25">
      <c r="A198" s="106">
        <f>Export!A162</f>
        <v>1012</v>
      </c>
      <c r="B198" s="29" t="str">
        <f>Export!C162</f>
        <v>12 x 1,5</v>
      </c>
      <c r="C198" s="118">
        <f>Export!I162</f>
        <v>4777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25">
      <c r="A199" s="106">
        <f>Export!A163</f>
        <v>1012</v>
      </c>
      <c r="B199" s="29" t="str">
        <f>Export!C163</f>
        <v>14 x 1,5</v>
      </c>
      <c r="C199" s="118">
        <f>Export!I163</f>
        <v>5863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25">
      <c r="A200" s="106">
        <f>Export!A164</f>
        <v>1012</v>
      </c>
      <c r="B200" s="29" t="str">
        <f>Export!C164</f>
        <v>16 x 1,5</v>
      </c>
      <c r="C200" s="118">
        <f>Export!I164</f>
        <v>6290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25">
      <c r="A201" s="106">
        <f>Export!A165</f>
        <v>1012</v>
      </c>
      <c r="B201" s="29" t="str">
        <f>Export!C165</f>
        <v>18 x 1,5</v>
      </c>
      <c r="C201" s="118">
        <f>Export!I165</f>
        <v>7425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25">
      <c r="A202" s="106">
        <f>Export!A166</f>
        <v>1012</v>
      </c>
      <c r="B202" s="29" t="str">
        <f>Export!C166</f>
        <v>21 x 1,5</v>
      </c>
      <c r="C202" s="118">
        <f>Export!I166</f>
        <v>8371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25">
      <c r="A203" s="106">
        <f>Export!A167</f>
        <v>1012</v>
      </c>
      <c r="B203" s="29" t="str">
        <f>Export!C167</f>
        <v>25 x 1,5</v>
      </c>
      <c r="C203" s="118">
        <f>Export!I167</f>
        <v>10033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25">
      <c r="A204" s="106">
        <f>Export!A168</f>
        <v>1012</v>
      </c>
      <c r="B204" s="29" t="str">
        <f>Export!C168</f>
        <v>2 x 2,5</v>
      </c>
      <c r="C204" s="118">
        <f>Export!I168</f>
        <v>1412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25">
      <c r="A205" s="106">
        <f>Export!A169</f>
        <v>1012</v>
      </c>
      <c r="B205" s="29" t="str">
        <f>Export!C169</f>
        <v>3 x 2,5</v>
      </c>
      <c r="C205" s="118">
        <f>Export!I169</f>
        <v>1923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25">
      <c r="A206" s="106">
        <f>Export!A170</f>
        <v>1012</v>
      </c>
      <c r="B206" s="29" t="str">
        <f>Export!C170</f>
        <v>4 x 2,5</v>
      </c>
      <c r="C206" s="118">
        <f>Export!I170</f>
        <v>2530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25">
      <c r="A207" s="106">
        <f>Export!A171</f>
        <v>1012</v>
      </c>
      <c r="B207" s="29" t="str">
        <f>Export!C171</f>
        <v>5 x 2,5</v>
      </c>
      <c r="C207" s="118">
        <f>Export!I171</f>
        <v>3144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25">
      <c r="A208" s="106">
        <f>Export!A172</f>
        <v>1012</v>
      </c>
      <c r="B208" s="29" t="str">
        <f>Export!C172</f>
        <v>7 x 2,5</v>
      </c>
      <c r="C208" s="118">
        <f>Export!I172</f>
        <v>4505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25">
      <c r="A209" s="106">
        <f>Export!A173</f>
        <v>1012</v>
      </c>
      <c r="B209" s="29" t="str">
        <f>Export!C173</f>
        <v>12 x 2,5</v>
      </c>
      <c r="C209" s="118">
        <f>Export!I173</f>
        <v>8164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25">
      <c r="A210" s="106">
        <f>Export!A174</f>
        <v>1012</v>
      </c>
      <c r="B210" s="29" t="str">
        <f>Export!C174</f>
        <v>18 x 2,5</v>
      </c>
      <c r="C210" s="118">
        <f>Export!I174</f>
        <v>12108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25">
      <c r="A211" s="106">
        <f>Export!A175</f>
        <v>1012</v>
      </c>
      <c r="B211" s="29" t="str">
        <f>Export!C175</f>
        <v>50 x 2,5</v>
      </c>
      <c r="C211" s="118">
        <f>Export!I175</f>
        <v>39059.667539968519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25">
      <c r="A212" s="106">
        <f>Export!A176</f>
        <v>1012</v>
      </c>
      <c r="B212" s="29" t="str">
        <f>Export!C176</f>
        <v>3 x 4</v>
      </c>
      <c r="C212" s="118">
        <f>Export!I176</f>
        <v>3042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25">
      <c r="A213" s="106">
        <f>Export!A177</f>
        <v>1012</v>
      </c>
      <c r="B213" s="29" t="str">
        <f>Export!C177</f>
        <v>4 x 4</v>
      </c>
      <c r="C213" s="118">
        <f>Export!I177</f>
        <v>4117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25">
      <c r="A214" s="106">
        <f>Export!A178</f>
        <v>1012</v>
      </c>
      <c r="B214" s="29" t="str">
        <f>Export!C178</f>
        <v>5 x 4</v>
      </c>
      <c r="C214" s="118">
        <f>Export!I178</f>
        <v>5313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25">
      <c r="A215" s="106">
        <f>Export!A179</f>
        <v>1012</v>
      </c>
      <c r="B215" s="29" t="str">
        <f>Export!C179</f>
        <v>7 x 4</v>
      </c>
      <c r="C215" s="118">
        <f>Export!I179</f>
        <v>7263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25">
      <c r="A216" s="106">
        <f>Export!A180</f>
        <v>1012</v>
      </c>
      <c r="B216" s="29" t="str">
        <f>Export!C180</f>
        <v>4 x 6</v>
      </c>
      <c r="C216" s="118">
        <f>Export!I180</f>
        <v>6099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25">
      <c r="A217" s="106">
        <f>Export!A181</f>
        <v>1012</v>
      </c>
      <c r="B217" s="29" t="str">
        <f>Export!C181</f>
        <v>5 x 6</v>
      </c>
      <c r="C217" s="118">
        <f>Export!I181</f>
        <v>7925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25">
      <c r="A218" s="106">
        <f>Export!A182</f>
        <v>1012</v>
      </c>
      <c r="B218" s="29" t="str">
        <f>Export!C182</f>
        <v>7 x 6</v>
      </c>
      <c r="C218" s="118">
        <f>Export!I182</f>
        <v>10931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25">
      <c r="A219" s="106">
        <f>Export!A183</f>
        <v>1012</v>
      </c>
      <c r="B219" s="29" t="str">
        <f>Export!C183</f>
        <v>4 x 10</v>
      </c>
      <c r="C219" s="118">
        <f>Export!I183</f>
        <v>10099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25">
      <c r="A220" s="106">
        <f>Export!A184</f>
        <v>1012</v>
      </c>
      <c r="B220" s="29" t="str">
        <f>Export!C184</f>
        <v>5 x 10</v>
      </c>
      <c r="C220" s="118">
        <f>Export!I184</f>
        <v>13503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25">
      <c r="A221" s="106">
        <f>Export!A185</f>
        <v>1012</v>
      </c>
      <c r="B221" s="29" t="str">
        <f>Export!C185</f>
        <v>7 x 10</v>
      </c>
      <c r="C221" s="118">
        <f>Export!I185</f>
        <v>18674.75676357657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25">
      <c r="A222" s="106">
        <f>Export!A186</f>
        <v>1012</v>
      </c>
      <c r="B222" s="29" t="str">
        <f>Export!C186</f>
        <v>4 x 16</v>
      </c>
      <c r="C222" s="118">
        <f>Export!I186</f>
        <v>16515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25">
      <c r="A223" s="106">
        <f>Export!A187</f>
        <v>1012</v>
      </c>
      <c r="B223" s="29" t="str">
        <f>Export!C187</f>
        <v>5 x 16</v>
      </c>
      <c r="C223" s="118">
        <f>Export!I187</f>
        <v>20831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25">
      <c r="A224" s="106">
        <f>Export!A188</f>
        <v>1012</v>
      </c>
      <c r="B224" s="29" t="str">
        <f>Export!C188</f>
        <v>7 x 16</v>
      </c>
      <c r="C224" s="118">
        <f>Export!I188</f>
        <v>30308.594306726613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25">
      <c r="A225" s="106">
        <f>Export!A189</f>
        <v>1012</v>
      </c>
      <c r="B225" s="29" t="str">
        <f>Export!C189</f>
        <v>4 x 25</v>
      </c>
      <c r="C225" s="118">
        <f>Export!I189</f>
        <v>27745.695635533815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25">
      <c r="I226"/>
    </row>
    <row r="227" spans="1:9" ht="18.75" x14ac:dyDescent="0.3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25">
      <c r="A228" s="106">
        <f>Export!A190</f>
        <v>1013</v>
      </c>
      <c r="B228" s="29" t="s">
        <v>401</v>
      </c>
      <c r="C228" s="118" t="s">
        <v>402</v>
      </c>
      <c r="D228" s="30" t="s">
        <v>403</v>
      </c>
      <c r="E228" s="30" t="s">
        <v>404</v>
      </c>
      <c r="F228" s="30" t="s">
        <v>405</v>
      </c>
      <c r="G228" s="33" t="s">
        <v>406</v>
      </c>
      <c r="I228" s="91"/>
    </row>
    <row r="229" spans="1:9" x14ac:dyDescent="0.25">
      <c r="A229" s="106">
        <f>Export!A190</f>
        <v>1013</v>
      </c>
      <c r="B229" s="29" t="str">
        <f>Export!C190</f>
        <v>2 x 0,75</v>
      </c>
      <c r="C229" s="118">
        <f>Export!I190</f>
        <v>1045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25">
      <c r="A230" s="106">
        <f>Export!A191</f>
        <v>1013</v>
      </c>
      <c r="B230" s="29" t="str">
        <f>Export!C191</f>
        <v>3 x 0,75</v>
      </c>
      <c r="C230" s="118">
        <f>Export!I191</f>
        <v>1243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25">
      <c r="A231" s="106">
        <f>Export!A192</f>
        <v>1013</v>
      </c>
      <c r="B231" s="29" t="str">
        <f>Export!C192</f>
        <v>4 x 0,75</v>
      </c>
      <c r="C231" s="118">
        <f>Export!I192</f>
        <v>1485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25">
      <c r="A232" s="106">
        <f>Export!A193</f>
        <v>1013</v>
      </c>
      <c r="B232" s="29" t="str">
        <f>Export!C193</f>
        <v>5 x 0,75</v>
      </c>
      <c r="C232" s="118">
        <f>Export!I193</f>
        <v>1962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25">
      <c r="A233" s="106">
        <f>Export!A194</f>
        <v>1013</v>
      </c>
      <c r="B233" s="29" t="str">
        <f>Export!C194</f>
        <v>7 x 0,75</v>
      </c>
      <c r="C233" s="118">
        <f>Export!I194</f>
        <v>2493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25">
      <c r="A234" s="106">
        <f>Export!A195</f>
        <v>1013</v>
      </c>
      <c r="B234" s="29" t="str">
        <f>Export!C195</f>
        <v>12 x 0,75</v>
      </c>
      <c r="C234" s="118">
        <f>Export!I195</f>
        <v>3769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25">
      <c r="A235" s="106">
        <f>Export!A196</f>
        <v>1013</v>
      </c>
      <c r="B235" s="29" t="str">
        <f>Export!C196</f>
        <v>25 x 0,75</v>
      </c>
      <c r="C235" s="118">
        <f>Export!I196</f>
        <v>7873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25">
      <c r="A236" s="106">
        <f>Export!A197</f>
        <v>1013</v>
      </c>
      <c r="B236" s="29" t="str">
        <f>Export!C197</f>
        <v>34 x 0,75</v>
      </c>
      <c r="C236" s="118">
        <f>Export!I197</f>
        <v>10974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25">
      <c r="A237" s="106">
        <f>Export!A198</f>
        <v>1013</v>
      </c>
      <c r="B237" s="29" t="str">
        <f>Export!C198</f>
        <v>2 x 1</v>
      </c>
      <c r="C237" s="118">
        <f>Export!I198</f>
        <v>1190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25">
      <c r="A238" s="106">
        <f>Export!A199</f>
        <v>1013</v>
      </c>
      <c r="B238" s="29" t="str">
        <f>Export!C199</f>
        <v>3 x 1</v>
      </c>
      <c r="C238" s="118">
        <f>Export!I199</f>
        <v>1503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25">
      <c r="A239" s="106">
        <f>Export!A200</f>
        <v>1013</v>
      </c>
      <c r="B239" s="29" t="str">
        <f>Export!C200</f>
        <v>4 x 1</v>
      </c>
      <c r="C239" s="118">
        <f>Export!I200</f>
        <v>1908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25">
      <c r="A240" s="106">
        <f>Export!A201</f>
        <v>1013</v>
      </c>
      <c r="B240" s="29" t="str">
        <f>Export!C201</f>
        <v>5 x 1</v>
      </c>
      <c r="C240" s="118">
        <f>Export!I201</f>
        <v>2311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25">
      <c r="A241" s="106">
        <f>Export!A202</f>
        <v>1013</v>
      </c>
      <c r="B241" s="29" t="str">
        <f>Export!C202</f>
        <v>7 x 1</v>
      </c>
      <c r="C241" s="118">
        <f>Export!I202</f>
        <v>3150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25">
      <c r="A242" s="106">
        <f>Export!A203</f>
        <v>1013</v>
      </c>
      <c r="B242" s="29" t="str">
        <f>Export!C203</f>
        <v>12 x 1</v>
      </c>
      <c r="C242" s="118">
        <f>Export!I203</f>
        <v>4847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25">
      <c r="A243" s="106">
        <f>Export!A204</f>
        <v>1013</v>
      </c>
      <c r="B243" s="29" t="str">
        <f>Export!C204</f>
        <v>18 x 1</v>
      </c>
      <c r="C243" s="118">
        <f>Export!I204</f>
        <v>6697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25">
      <c r="A244" s="106">
        <f>Export!A205</f>
        <v>1013</v>
      </c>
      <c r="B244" s="29" t="str">
        <f>Export!C205</f>
        <v>25 x 1</v>
      </c>
      <c r="C244" s="118">
        <f>Export!I205</f>
        <v>8785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25">
      <c r="A245" s="106">
        <f>Export!A206</f>
        <v>1013</v>
      </c>
      <c r="B245" s="29" t="str">
        <f>Export!C206</f>
        <v>34 x 1</v>
      </c>
      <c r="C245" s="118">
        <f>Export!I206</f>
        <v>13450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25">
      <c r="A246" s="106">
        <f>Export!A207</f>
        <v>1013</v>
      </c>
      <c r="B246" s="29" t="str">
        <f>Export!C207</f>
        <v>2 x 1,5</v>
      </c>
      <c r="C246" s="118">
        <f>Export!I207</f>
        <v>1417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25">
      <c r="A247" s="106">
        <f>Export!A208</f>
        <v>1013</v>
      </c>
      <c r="B247" s="29" t="str">
        <f>Export!C208</f>
        <v>3 x 1,5</v>
      </c>
      <c r="C247" s="118">
        <f>Export!I208</f>
        <v>2006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25">
      <c r="A248" s="106">
        <f>Export!A209</f>
        <v>1013</v>
      </c>
      <c r="B248" s="29" t="str">
        <f>Export!C209</f>
        <v>4 x 1,5</v>
      </c>
      <c r="C248" s="118">
        <f>Export!I209</f>
        <v>2449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25">
      <c r="A249" s="106">
        <f>Export!A210</f>
        <v>1013</v>
      </c>
      <c r="B249" s="29" t="str">
        <f>Export!C210</f>
        <v>5 x 1,5</v>
      </c>
      <c r="C249" s="118">
        <f>Export!I210</f>
        <v>3118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25">
      <c r="A250" s="106">
        <f>Export!A211</f>
        <v>1013</v>
      </c>
      <c r="B250" s="29" t="str">
        <f>Export!C211</f>
        <v>7 x 1,5</v>
      </c>
      <c r="C250" s="118">
        <f>Export!I211</f>
        <v>4135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25">
      <c r="A251" s="106">
        <f>Export!A212</f>
        <v>1013</v>
      </c>
      <c r="B251" s="29" t="str">
        <f>Export!C212</f>
        <v>12 x 1,5</v>
      </c>
      <c r="C251" s="118">
        <f>Export!I212</f>
        <v>6786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25">
      <c r="A252" s="106">
        <f>Export!A213</f>
        <v>1013</v>
      </c>
      <c r="B252" s="29" t="str">
        <f>Export!C213</f>
        <v>18 x 1,5</v>
      </c>
      <c r="C252" s="118">
        <f>Export!I213</f>
        <v>9437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25">
      <c r="A253" s="106">
        <f>Export!A214</f>
        <v>1013</v>
      </c>
      <c r="B253" s="29" t="str">
        <f>Export!C214</f>
        <v>25 x 1,5</v>
      </c>
      <c r="C253" s="118">
        <f>Export!I214</f>
        <v>14416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25">
      <c r="A254" s="106">
        <f>Export!A215</f>
        <v>1013</v>
      </c>
      <c r="B254" s="29" t="str">
        <f>Export!C215</f>
        <v>34 x 1,5</v>
      </c>
      <c r="C254" s="118">
        <f>Export!I215</f>
        <v>18885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25">
      <c r="A255" s="106">
        <f>Export!A216</f>
        <v>1013</v>
      </c>
      <c r="B255" s="29" t="str">
        <f>Export!C216</f>
        <v>3 x 2,5</v>
      </c>
      <c r="C255" s="118">
        <f>Export!I216</f>
        <v>3286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25">
      <c r="A256" s="106">
        <f>Export!A217</f>
        <v>1013</v>
      </c>
      <c r="B256" s="29" t="str">
        <f>Export!C217</f>
        <v>4 x 2,5</v>
      </c>
      <c r="C256" s="118">
        <f>Export!I217</f>
        <v>3703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25">
      <c r="A257" s="106">
        <f>Export!A218</f>
        <v>1013</v>
      </c>
      <c r="B257" s="29" t="str">
        <f>Export!C218</f>
        <v>5 x 2,5</v>
      </c>
      <c r="C257" s="118">
        <f>Export!I218</f>
        <v>4935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25">
      <c r="A258" s="106">
        <f>Export!A219</f>
        <v>1013</v>
      </c>
      <c r="B258" s="29" t="str">
        <f>Export!C219</f>
        <v>7 x 2,5</v>
      </c>
      <c r="C258" s="118">
        <f>Export!I219</f>
        <v>6819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25">
      <c r="A259" s="106">
        <f>Export!A220</f>
        <v>1013</v>
      </c>
      <c r="B259" s="29" t="str">
        <f>Export!C220</f>
        <v>12 x 2,5</v>
      </c>
      <c r="C259" s="118">
        <f>Export!I220</f>
        <v>10352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25">
      <c r="A260" s="106">
        <f>Export!A221</f>
        <v>1013</v>
      </c>
      <c r="B260" s="29" t="str">
        <f>Export!C221</f>
        <v>18 x 2,5</v>
      </c>
      <c r="C260" s="118">
        <f>Export!I221</f>
        <v>15438.822118858114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25">
      <c r="A261" s="106">
        <f>Export!A222</f>
        <v>1013</v>
      </c>
      <c r="B261" s="29" t="str">
        <f>Export!C222</f>
        <v>4 x 4</v>
      </c>
      <c r="C261" s="118">
        <f>Export!I222</f>
        <v>5868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25">
      <c r="A262" s="106">
        <f>Export!A223</f>
        <v>1013</v>
      </c>
      <c r="B262" s="29" t="str">
        <f>Export!C223</f>
        <v>5 x 4</v>
      </c>
      <c r="C262" s="118">
        <f>Export!I223</f>
        <v>6432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25">
      <c r="A263" s="106">
        <f>Export!A224</f>
        <v>1013</v>
      </c>
      <c r="B263" s="29" t="str">
        <f>Export!C224</f>
        <v>4 x 6</v>
      </c>
      <c r="C263" s="118">
        <f>Export!I224</f>
        <v>8188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25">
      <c r="A264" s="106">
        <f>Export!A225</f>
        <v>1013</v>
      </c>
      <c r="B264" s="29" t="str">
        <f>Export!C225</f>
        <v>5 x 6</v>
      </c>
      <c r="C264" s="118">
        <f>Export!I225</f>
        <v>9278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25">
      <c r="A265" s="106">
        <f>Export!A226</f>
        <v>1013</v>
      </c>
      <c r="B265" s="29" t="str">
        <f>Export!C226</f>
        <v>4 x 10</v>
      </c>
      <c r="C265" s="118">
        <f>Export!I226</f>
        <v>13545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25">
      <c r="A266" s="106">
        <f>Export!A227</f>
        <v>1013</v>
      </c>
      <c r="B266" s="29" t="str">
        <f>Export!C227</f>
        <v>5 x 10</v>
      </c>
      <c r="C266" s="118">
        <f>Export!I227</f>
        <v>15950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25">
      <c r="A267" s="106">
        <f>Export!A228</f>
        <v>1013</v>
      </c>
      <c r="B267" s="29" t="str">
        <f>Export!C228</f>
        <v>4 x 16</v>
      </c>
      <c r="C267" s="118">
        <f>Export!I228</f>
        <v>21068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25">
      <c r="A268" s="106">
        <f>Export!A229</f>
        <v>1013</v>
      </c>
      <c r="B268" s="29" t="str">
        <f>Export!C229</f>
        <v>5 x 16</v>
      </c>
      <c r="C268" s="118">
        <f>Export!I229</f>
        <v>24850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25">
      <c r="I269"/>
    </row>
    <row r="270" spans="1:9" ht="18.75" x14ac:dyDescent="0.3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25">
      <c r="A271" s="106">
        <f>Export!A233</f>
        <v>1014</v>
      </c>
      <c r="B271" s="29" t="s">
        <v>401</v>
      </c>
      <c r="C271" s="118" t="s">
        <v>402</v>
      </c>
      <c r="D271" s="30" t="s">
        <v>403</v>
      </c>
      <c r="E271" s="30" t="s">
        <v>404</v>
      </c>
      <c r="F271" s="30" t="s">
        <v>405</v>
      </c>
      <c r="G271" s="33" t="s">
        <v>406</v>
      </c>
      <c r="I271" s="92"/>
    </row>
    <row r="272" spans="1:9" x14ac:dyDescent="0.25">
      <c r="A272" s="106">
        <f>Export!A230</f>
        <v>1014</v>
      </c>
      <c r="B272" s="29" t="str">
        <f>Export!C230</f>
        <v>1 x 16</v>
      </c>
      <c r="C272" s="118">
        <f>Export!I230</f>
        <v>4098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25">
      <c r="A273" s="106">
        <f>Export!A231</f>
        <v>1014</v>
      </c>
      <c r="B273" s="29" t="str">
        <f>Export!C231</f>
        <v>1 x 25</v>
      </c>
      <c r="C273" s="118">
        <f>Export!I231</f>
        <v>6244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25">
      <c r="A274" s="106">
        <f>Export!A232</f>
        <v>1014</v>
      </c>
      <c r="B274" s="29" t="str">
        <f>Export!C232</f>
        <v>1 x 35</v>
      </c>
      <c r="C274" s="118">
        <f>Export!I232</f>
        <v>8447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25">
      <c r="A275" s="106">
        <f>Export!A233</f>
        <v>1014</v>
      </c>
      <c r="B275" s="29" t="str">
        <f>Export!C233</f>
        <v>1 x 50</v>
      </c>
      <c r="C275" s="118">
        <f>Export!I233</f>
        <v>11529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25">
      <c r="A276" s="106">
        <f>Export!A234</f>
        <v>1014</v>
      </c>
      <c r="B276" s="29" t="str">
        <f>Export!C234</f>
        <v>1 x 70</v>
      </c>
      <c r="C276" s="118">
        <f>Export!I234</f>
        <v>15740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25">
      <c r="A277" s="106">
        <f>Export!A235</f>
        <v>1014</v>
      </c>
      <c r="B277" s="29" t="str">
        <f>Export!C235</f>
        <v>1 x 95</v>
      </c>
      <c r="C277" s="118">
        <f>Export!I235</f>
        <v>21658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25">
      <c r="A278" s="106">
        <f>Export!A236</f>
        <v>1014</v>
      </c>
      <c r="B278" s="29" t="str">
        <f>Export!C236</f>
        <v>1 x 120</v>
      </c>
      <c r="C278" s="118">
        <f>Export!I236</f>
        <v>27500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25">
      <c r="A279" s="106">
        <f>Export!A237</f>
        <v>1014</v>
      </c>
      <c r="B279" s="29" t="str">
        <f>Export!C237</f>
        <v>1 x 150</v>
      </c>
      <c r="C279" s="118">
        <f>Export!I237</f>
        <v>33096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25">
      <c r="A280" s="106">
        <f>Export!A238</f>
        <v>1014</v>
      </c>
      <c r="B280" s="29" t="str">
        <f>Export!C238</f>
        <v>1 x 185</v>
      </c>
      <c r="C280" s="118">
        <f>Export!I238</f>
        <v>42179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25">
      <c r="A281" s="106">
        <f>Export!A239</f>
        <v>1014</v>
      </c>
      <c r="B281" s="29" t="str">
        <f>Export!C239</f>
        <v>1 x 240</v>
      </c>
      <c r="C281" s="118">
        <f>Export!I239</f>
        <v>55993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25">
      <c r="A282" s="106">
        <f>Export!A240</f>
        <v>1014</v>
      </c>
      <c r="B282" s="29" t="str">
        <f>Export!C240</f>
        <v>1 x 300</v>
      </c>
      <c r="C282" s="118">
        <f>Export!I240</f>
        <v>69895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25">
      <c r="A283" s="106">
        <f>Export!A241</f>
        <v>1014</v>
      </c>
      <c r="B283" s="29" t="str">
        <f>Export!C241</f>
        <v>2 x 1.5</v>
      </c>
      <c r="C283" s="118">
        <f>Export!I241</f>
        <v>1023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25">
      <c r="A284" s="106">
        <f>Export!A242</f>
        <v>1014</v>
      </c>
      <c r="B284" s="29" t="str">
        <f>Export!C242</f>
        <v>2 x 2,5</v>
      </c>
      <c r="C284" s="118">
        <f>Export!I242</f>
        <v>1429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25">
      <c r="A285" s="106">
        <f>Export!A243</f>
        <v>1014</v>
      </c>
      <c r="B285" s="29" t="str">
        <f>Export!C243</f>
        <v>3 x 1.5 RE</v>
      </c>
      <c r="C285" s="118">
        <f>Export!I243</f>
        <v>1091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25">
      <c r="A286" s="106">
        <f>Export!A244</f>
        <v>1014</v>
      </c>
      <c r="B286" s="29" t="str">
        <f>Export!C244</f>
        <v>3 x 2.5 RE</v>
      </c>
      <c r="C286" s="118">
        <f>Export!I244</f>
        <v>1635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25">
      <c r="A287" s="106">
        <f>Export!A245</f>
        <v>1014</v>
      </c>
      <c r="B287" s="29" t="str">
        <f>Export!C245</f>
        <v>3 x 4 RE</v>
      </c>
      <c r="C287" s="118">
        <f>Export!I245</f>
        <v>3060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25">
      <c r="A288" s="106">
        <f>Export!A246</f>
        <v>1014</v>
      </c>
      <c r="B288" s="29" t="str">
        <f>Export!C246</f>
        <v>3 x 6 RE</v>
      </c>
      <c r="C288" s="118">
        <f>Export!I246</f>
        <v>4407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25">
      <c r="A289" s="106">
        <f>Export!A247</f>
        <v>1014</v>
      </c>
      <c r="B289" s="29" t="str">
        <f>Export!C247</f>
        <v>4 x 1.5 RE</v>
      </c>
      <c r="C289" s="118">
        <f>Export!I247</f>
        <v>1578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25">
      <c r="A290" s="106">
        <f>Export!A248</f>
        <v>1014</v>
      </c>
      <c r="B290" s="29" t="str">
        <f>Export!C248</f>
        <v>4 x 2,5 RE</v>
      </c>
      <c r="C290" s="118">
        <f>Export!I248</f>
        <v>2335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25">
      <c r="A291" s="106">
        <f>Export!A249</f>
        <v>1014</v>
      </c>
      <c r="B291" s="29" t="str">
        <f>Export!C249</f>
        <v>4 x 4 RE</v>
      </c>
      <c r="C291" s="118">
        <f>Export!I249</f>
        <v>3806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25">
      <c r="A292" s="106">
        <f>Export!A250</f>
        <v>1014</v>
      </c>
      <c r="B292" s="29" t="str">
        <f>Export!C250</f>
        <v>4 x 6 RE</v>
      </c>
      <c r="C292" s="118">
        <f>Export!I250</f>
        <v>5809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25">
      <c r="A293" s="106">
        <f>Export!A251</f>
        <v>1014</v>
      </c>
      <c r="B293" s="29" t="str">
        <f>Export!C251</f>
        <v>4 x 10 RE</v>
      </c>
      <c r="C293" s="118">
        <f>Export!I251</f>
        <v>8908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25">
      <c r="A294" s="106">
        <f>Export!A252</f>
        <v>1014</v>
      </c>
      <c r="B294" s="29" t="str">
        <f>Export!C252</f>
        <v>4 x 16 RM</v>
      </c>
      <c r="C294" s="118">
        <f>Export!I252</f>
        <v>13791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25">
      <c r="A295" s="106">
        <f>Export!A253</f>
        <v>1014</v>
      </c>
      <c r="B295" s="29" t="str">
        <f>Export!C253</f>
        <v>4 x 25 RM</v>
      </c>
      <c r="C295" s="118">
        <f>Export!I253</f>
        <v>21761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25">
      <c r="A296" s="106">
        <f>Export!A254</f>
        <v>1014</v>
      </c>
      <c r="B296" s="29" t="str">
        <f>Export!C254</f>
        <v>4 x 35 SM</v>
      </c>
      <c r="C296" s="118">
        <f>Export!I254</f>
        <v>29924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25">
      <c r="A297" s="106">
        <f>Export!A255</f>
        <v>1014</v>
      </c>
      <c r="B297" s="29" t="str">
        <f>Export!C255</f>
        <v>4 x 50 SM</v>
      </c>
      <c r="C297" s="118">
        <f>Export!I255</f>
        <v>38850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25">
      <c r="A298" s="106">
        <f>Export!A256</f>
        <v>1014</v>
      </c>
      <c r="B298" s="29" t="str">
        <f>Export!C256</f>
        <v>4 x 70 SM</v>
      </c>
      <c r="C298" s="118">
        <f>Export!I256</f>
        <v>55564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25">
      <c r="A299" s="106">
        <f>Export!A257</f>
        <v>1014</v>
      </c>
      <c r="B299" s="29" t="str">
        <f>Export!C257</f>
        <v>4 x 95 SM</v>
      </c>
      <c r="C299" s="118">
        <f>Export!I257</f>
        <v>77032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25">
      <c r="A300" s="106">
        <f>Export!A258</f>
        <v>1014</v>
      </c>
      <c r="B300" s="29" t="str">
        <f>Export!C258</f>
        <v>4 x 120 SM</v>
      </c>
      <c r="C300" s="118">
        <f>Export!I258</f>
        <v>96886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25">
      <c r="A301" s="106">
        <f>Export!A259</f>
        <v>1014</v>
      </c>
      <c r="B301" s="29" t="str">
        <f>Export!C259</f>
        <v>4 x 150 SM</v>
      </c>
      <c r="C301" s="118">
        <f>Export!I259</f>
        <v>120122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25">
      <c r="A302" s="106">
        <f>Export!A260</f>
        <v>1014</v>
      </c>
      <c r="B302" s="29" t="str">
        <f>Export!C260</f>
        <v>4 x 185 SM</v>
      </c>
      <c r="C302" s="118">
        <f>Export!I260</f>
        <v>146829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25">
      <c r="A303" s="106">
        <f>Export!A261</f>
        <v>1014</v>
      </c>
      <c r="B303" s="29" t="str">
        <f>Export!C261</f>
        <v>4 x 240 SM</v>
      </c>
      <c r="C303" s="118">
        <f>Export!I261</f>
        <v>194134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25">
      <c r="A304" s="106">
        <f>Export!A262</f>
        <v>1014</v>
      </c>
      <c r="B304" s="29" t="str">
        <f>Export!C262</f>
        <v>5 x 1.5 RE</v>
      </c>
      <c r="C304" s="118">
        <f>Export!I262</f>
        <v>1756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25">
      <c r="A305" s="106">
        <f>Export!A263</f>
        <v>1014</v>
      </c>
      <c r="B305" s="29" t="str">
        <f>Export!C263</f>
        <v>5 x 2.5 RE</v>
      </c>
      <c r="C305" s="118">
        <f>Export!I263</f>
        <v>2697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25">
      <c r="A306" s="106">
        <f>Export!A264</f>
        <v>1014</v>
      </c>
      <c r="B306" s="29" t="str">
        <f>Export!C264</f>
        <v>5 x 4 RE</v>
      </c>
      <c r="C306" s="118">
        <f>Export!I264</f>
        <v>4510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25">
      <c r="A307" s="106">
        <f>Export!A265</f>
        <v>1014</v>
      </c>
      <c r="B307" s="29" t="str">
        <f>Export!C265</f>
        <v>5 x 6 RE</v>
      </c>
      <c r="C307" s="118">
        <f>Export!I265</f>
        <v>6514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25">
      <c r="A308" s="106">
        <f>Export!A266</f>
        <v>1014</v>
      </c>
      <c r="B308" s="29" t="str">
        <f>Export!C266</f>
        <v>5 x 10 RE</v>
      </c>
      <c r="C308" s="118">
        <f>Export!I266</f>
        <v>10459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25">
      <c r="A309" s="106">
        <f>Export!A267</f>
        <v>1014</v>
      </c>
      <c r="B309" s="29" t="str">
        <f>Export!C267</f>
        <v>5 x 16 RM</v>
      </c>
      <c r="C309" s="118">
        <f>Export!I267</f>
        <v>16218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25">
      <c r="A310" s="106">
        <f>Export!A268</f>
        <v>1014</v>
      </c>
      <c r="B310" s="29" t="str">
        <f>Export!C268</f>
        <v>5 x 25 RM</v>
      </c>
      <c r="C310" s="118">
        <f>Export!I268</f>
        <v>26906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25">
      <c r="A311" s="106">
        <f>Export!A269</f>
        <v>1014</v>
      </c>
      <c r="B311" s="29" t="str">
        <f>Export!C269</f>
        <v>5 x 35 RM</v>
      </c>
      <c r="C311" s="118">
        <f>Export!I269</f>
        <v>36072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25">
      <c r="A312" s="106">
        <f>Export!A270</f>
        <v>1014</v>
      </c>
      <c r="B312" s="29" t="str">
        <f>Export!C270</f>
        <v>7 x 1.5 RE</v>
      </c>
      <c r="C312" s="118">
        <f>Export!I270</f>
        <v>2961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25">
      <c r="A313" s="106">
        <f>Export!A271</f>
        <v>1014</v>
      </c>
      <c r="B313" s="29" t="str">
        <f>Export!C271</f>
        <v>10 x 1.5 RE</v>
      </c>
      <c r="C313" s="118">
        <f>Export!I271</f>
        <v>5028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25">
      <c r="A314" s="106">
        <f>Export!A272</f>
        <v>1014</v>
      </c>
      <c r="B314" s="29" t="str">
        <f>Export!C272</f>
        <v>12 x 1.5 RE</v>
      </c>
      <c r="C314" s="118">
        <f>Export!I272</f>
        <v>5587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25">
      <c r="A315" s="106">
        <f>Export!A273</f>
        <v>1014</v>
      </c>
      <c r="B315" s="29" t="str">
        <f>Export!C273</f>
        <v>14 x 1.5 RE</v>
      </c>
      <c r="C315" s="118">
        <f>Export!I273</f>
        <v>7058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25">
      <c r="A316" s="106">
        <f>Export!A274</f>
        <v>1014</v>
      </c>
      <c r="B316" s="29" t="str">
        <f>Export!C274</f>
        <v>16 x 1.5 RE</v>
      </c>
      <c r="C316" s="118">
        <f>Export!I274</f>
        <v>7463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25">
      <c r="A317" s="106">
        <f>Export!A275</f>
        <v>1014</v>
      </c>
      <c r="B317" s="29" t="str">
        <f>Export!C275</f>
        <v>19 x 1.5 RE</v>
      </c>
      <c r="C317" s="118">
        <f>Export!I275</f>
        <v>9286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25">
      <c r="A318" s="106">
        <f>Export!A276</f>
        <v>1014</v>
      </c>
      <c r="B318" s="29" t="str">
        <f>Export!C276</f>
        <v>24 x 1.5 RE</v>
      </c>
      <c r="C318" s="118">
        <f>Export!I276</f>
        <v>9876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25">
      <c r="A319" s="106">
        <f>Export!A277</f>
        <v>1014</v>
      </c>
      <c r="B319" s="29" t="str">
        <f>Export!C277</f>
        <v>30 x 1.5 RE</v>
      </c>
      <c r="C319" s="118">
        <f>Export!I277</f>
        <v>14063.744138744549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25">
      <c r="A320" s="106">
        <f>Export!A278</f>
        <v>1014</v>
      </c>
      <c r="B320" s="29" t="str">
        <f>Export!C278</f>
        <v>7 x 2.5 RE</v>
      </c>
      <c r="C320" s="118">
        <f>Export!I278</f>
        <v>4893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25">
      <c r="A321" s="106">
        <f>Export!A279</f>
        <v>1014</v>
      </c>
      <c r="B321" s="29" t="str">
        <f>Export!C279</f>
        <v>10 x 2.5 RE</v>
      </c>
      <c r="C321" s="118">
        <f>Export!I279</f>
        <v>8004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25">
      <c r="A322" s="106">
        <f>Export!A280</f>
        <v>1014</v>
      </c>
      <c r="B322" s="29" t="str">
        <f>Export!C280</f>
        <v>12 x 2.5 RE</v>
      </c>
      <c r="C322" s="118">
        <f>Export!I280</f>
        <v>9040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25">
      <c r="A323" s="106">
        <f>Export!A281</f>
        <v>1014</v>
      </c>
      <c r="B323" s="29" t="str">
        <f>Export!C281</f>
        <v>14 x 2,5 RE</v>
      </c>
      <c r="C323" s="118">
        <f>Export!I281</f>
        <v>11132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25">
      <c r="A324" s="106">
        <f>Export!A282</f>
        <v>1014</v>
      </c>
      <c r="B324" s="29" t="str">
        <f>Export!C282</f>
        <v>16 x 2.5 RE</v>
      </c>
      <c r="C324" s="118">
        <f>Export!I282</f>
        <v>13108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25">
      <c r="A325" s="106">
        <f>Export!A283</f>
        <v>1014</v>
      </c>
      <c r="B325" s="29" t="str">
        <f>Export!C283</f>
        <v>19 x 2.5 RE</v>
      </c>
      <c r="C325" s="118">
        <f>Export!I283</f>
        <v>14517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25">
      <c r="A326" s="106">
        <f>Export!A284</f>
        <v>1014</v>
      </c>
      <c r="B326" s="29" t="str">
        <f>Export!C284</f>
        <v>24 x 2.5 RE</v>
      </c>
      <c r="C326" s="118">
        <f>Export!I284</f>
        <v>17733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25">
      <c r="A327" s="106">
        <f>Export!A285</f>
        <v>1014</v>
      </c>
      <c r="B327" s="29" t="str">
        <f>Export!C285</f>
        <v>30 x 2.5 RE</v>
      </c>
      <c r="C327" s="118">
        <f>Export!I285</f>
        <v>22554.088284034653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25">
      <c r="A328" s="106">
        <f>Export!A286</f>
        <v>1014</v>
      </c>
      <c r="B328" s="29" t="str">
        <f>Export!C286</f>
        <v>7 x 4 RE</v>
      </c>
      <c r="C328" s="118">
        <f>Export!I286</f>
        <v>8142.3273311896091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25">
      <c r="A329" s="106">
        <f>Export!A287</f>
        <v>1014</v>
      </c>
      <c r="B329" s="29" t="str">
        <f>Export!C287</f>
        <v>10 x 4 RE</v>
      </c>
      <c r="C329" s="118">
        <f>Export!I287</f>
        <v>19030.784752621592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25">
      <c r="A330" s="106">
        <f>Export!A288</f>
        <v>1014</v>
      </c>
      <c r="B330" s="29" t="str">
        <f>Export!C288</f>
        <v>14 x 4 RE</v>
      </c>
      <c r="C330" s="118">
        <f>Export!I288</f>
        <v>24406.957380006086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25">
      <c r="A331" s="106">
        <f>Export!A289</f>
        <v>1014</v>
      </c>
      <c r="B331" s="29" t="str">
        <f>Export!C289</f>
        <v>19 x 4 RE</v>
      </c>
      <c r="C331" s="118">
        <f>Export!I289</f>
        <v>25148.166497837079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25">
      <c r="A332" s="106">
        <f>Export!A290</f>
        <v>1014</v>
      </c>
      <c r="B332" s="29" t="str">
        <f>Export!C290</f>
        <v>7 x 6 RE</v>
      </c>
      <c r="C332" s="118">
        <f>Export!I290</f>
        <v>11228.046724439775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25">
      <c r="I333"/>
    </row>
    <row r="334" spans="1:9" ht="18.75" x14ac:dyDescent="0.3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25">
      <c r="A335" s="106">
        <f>Export!A291</f>
        <v>1015</v>
      </c>
      <c r="B335" s="29" t="s">
        <v>401</v>
      </c>
      <c r="C335" s="118" t="s">
        <v>402</v>
      </c>
      <c r="D335" s="30" t="s">
        <v>403</v>
      </c>
      <c r="E335" s="30" t="s">
        <v>404</v>
      </c>
      <c r="F335" s="30" t="s">
        <v>405</v>
      </c>
      <c r="G335" s="33" t="s">
        <v>406</v>
      </c>
      <c r="I335" s="92"/>
    </row>
    <row r="336" spans="1:9" x14ac:dyDescent="0.25">
      <c r="A336" s="106">
        <f>Export!A291</f>
        <v>1015</v>
      </c>
      <c r="B336" s="29" t="str">
        <f>Export!C291</f>
        <v>1 x 16</v>
      </c>
      <c r="C336" s="118">
        <f>Export!I291</f>
        <v>4678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25">
      <c r="A337" s="106">
        <f>Export!A292</f>
        <v>1015</v>
      </c>
      <c r="B337" s="29" t="str">
        <f>Export!C292</f>
        <v>1 x 25</v>
      </c>
      <c r="C337" s="118">
        <f>Export!I292</f>
        <v>6924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25">
      <c r="A338" s="106">
        <f>Export!A293</f>
        <v>1015</v>
      </c>
      <c r="B338" s="29" t="str">
        <f>Export!C293</f>
        <v>1 x 35</v>
      </c>
      <c r="C338" s="118">
        <f>Export!I293</f>
        <v>9326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25">
      <c r="A339" s="106">
        <f>Export!A294</f>
        <v>1015</v>
      </c>
      <c r="B339" s="29" t="str">
        <f>Export!C294</f>
        <v>1 x 50</v>
      </c>
      <c r="C339" s="118">
        <f>Export!I294</f>
        <v>12676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25">
      <c r="A340" s="106">
        <f>Export!A295</f>
        <v>1015</v>
      </c>
      <c r="B340" s="29" t="str">
        <f>Export!C295</f>
        <v>1 x 70</v>
      </c>
      <c r="C340" s="118">
        <f>Export!I295</f>
        <v>17145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25">
      <c r="A341" s="106">
        <f>Export!A296</f>
        <v>1015</v>
      </c>
      <c r="B341" s="29" t="str">
        <f>Export!C296</f>
        <v>1 x 95</v>
      </c>
      <c r="C341" s="118">
        <f>Export!I296</f>
        <v>24392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25">
      <c r="A342" s="106">
        <f>Export!A297</f>
        <v>1015</v>
      </c>
      <c r="B342" s="29" t="str">
        <f>Export!C297</f>
        <v>1 x 120</v>
      </c>
      <c r="C342" s="118">
        <f>Export!I297</f>
        <v>27016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25">
      <c r="A343" s="106">
        <f>Export!A298</f>
        <v>1015</v>
      </c>
      <c r="B343" s="29" t="str">
        <f>Export!C298</f>
        <v>1 x 150</v>
      </c>
      <c r="C343" s="118">
        <f>Export!I298</f>
        <v>33906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25">
      <c r="A344" s="106">
        <f>Export!A299</f>
        <v>1015</v>
      </c>
      <c r="B344" s="29" t="str">
        <f>Export!C299</f>
        <v>1 x 185</v>
      </c>
      <c r="C344" s="118">
        <f>Export!I299</f>
        <v>41532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25">
      <c r="A345" s="106">
        <f>Export!A300</f>
        <v>1015</v>
      </c>
      <c r="B345" s="29" t="str">
        <f>Export!C300</f>
        <v>1 x 240</v>
      </c>
      <c r="C345" s="118">
        <f>Export!I300</f>
        <v>54219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25">
      <c r="A346" s="106">
        <f>Export!A301</f>
        <v>1015</v>
      </c>
      <c r="B346" s="29" t="str">
        <f>Export!C301</f>
        <v>1 x 300</v>
      </c>
      <c r="C346" s="118">
        <f>Export!I301</f>
        <v>64520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25">
      <c r="A347" s="106">
        <f>Export!A302</f>
        <v>1015</v>
      </c>
      <c r="B347" s="29" t="str">
        <f>Export!C302</f>
        <v>2 x 1.5</v>
      </c>
      <c r="C347" s="118">
        <f>Export!I302</f>
        <v>1181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25">
      <c r="A348" s="106">
        <f>Export!A303</f>
        <v>1015</v>
      </c>
      <c r="B348" s="29" t="str">
        <f>Export!C303</f>
        <v>2 x 2,5</v>
      </c>
      <c r="C348" s="118">
        <f>Export!I303</f>
        <v>1902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25">
      <c r="A349" s="106">
        <f>Export!A304</f>
        <v>1015</v>
      </c>
      <c r="B349" s="29" t="str">
        <f>Export!C304</f>
        <v>3 x 1.5 RE</v>
      </c>
      <c r="C349" s="118">
        <f>Export!I304</f>
        <v>1345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25">
      <c r="A350" s="106">
        <f>Export!A305</f>
        <v>1015</v>
      </c>
      <c r="B350" s="29" t="str">
        <f>Export!C305</f>
        <v>3 x 2.5 RE</v>
      </c>
      <c r="C350" s="118">
        <f>Export!I305</f>
        <v>1890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25">
      <c r="A351" s="106">
        <f>Export!A306</f>
        <v>1015</v>
      </c>
      <c r="B351" s="29" t="str">
        <f>Export!C306</f>
        <v>4 x 1.5 RE</v>
      </c>
      <c r="C351" s="118">
        <f>Export!I306</f>
        <v>1922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25">
      <c r="A352" s="106">
        <f>Export!A307</f>
        <v>1015</v>
      </c>
      <c r="B352" s="29" t="str">
        <f>Export!C307</f>
        <v>4 x 2,5 RE</v>
      </c>
      <c r="C352" s="118">
        <f>Export!I307</f>
        <v>2884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25">
      <c r="A353" s="106">
        <f>Export!A308</f>
        <v>1015</v>
      </c>
      <c r="B353" s="29" t="str">
        <f>Export!C308</f>
        <v>4 x 4 RE</v>
      </c>
      <c r="C353" s="118">
        <f>Export!I308</f>
        <v>4465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25">
      <c r="A354" s="106">
        <f>Export!A309</f>
        <v>1015</v>
      </c>
      <c r="B354" s="29" t="str">
        <f>Export!C309</f>
        <v>4 x 6 RE</v>
      </c>
      <c r="C354" s="118">
        <f>Export!I309</f>
        <v>6427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25">
      <c r="A355" s="106">
        <f>Export!A310</f>
        <v>1015</v>
      </c>
      <c r="B355" s="29" t="str">
        <f>Export!C310</f>
        <v>4 x 10 RE</v>
      </c>
      <c r="C355" s="118">
        <f>Export!I310</f>
        <v>11124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25">
      <c r="A356" s="106">
        <f>Export!A311</f>
        <v>1015</v>
      </c>
      <c r="B356" s="29" t="str">
        <f>Export!C311</f>
        <v>4 x 16 RM</v>
      </c>
      <c r="C356" s="118">
        <f>Export!I311</f>
        <v>17083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25">
      <c r="A357" s="106">
        <f>Export!A312</f>
        <v>1015</v>
      </c>
      <c r="B357" s="29" t="str">
        <f>Export!C312</f>
        <v>4 x 25 RM</v>
      </c>
      <c r="C357" s="118">
        <f>Export!I312</f>
        <v>24997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25">
      <c r="A358" s="106">
        <f>Export!A313</f>
        <v>1015</v>
      </c>
      <c r="B358" s="29" t="str">
        <f>Export!C313</f>
        <v>4 x 35 SM</v>
      </c>
      <c r="C358" s="118">
        <f>Export!I313</f>
        <v>34416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25">
      <c r="A359" s="106">
        <f>Export!A314</f>
        <v>1015</v>
      </c>
      <c r="B359" s="29" t="str">
        <f>Export!C314</f>
        <v>4 x 50 SM</v>
      </c>
      <c r="C359" s="118">
        <f>Export!I314</f>
        <v>46150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25">
      <c r="A360" s="106">
        <f>Export!A315</f>
        <v>1015</v>
      </c>
      <c r="B360" s="29" t="str">
        <f>Export!C315</f>
        <v>4 x 70 SM</v>
      </c>
      <c r="C360" s="118">
        <f>Export!I315</f>
        <v>65395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25">
      <c r="A361" s="106">
        <f>Export!A316</f>
        <v>1015</v>
      </c>
      <c r="B361" s="29" t="str">
        <f>Export!C316</f>
        <v>4 x 95 SM</v>
      </c>
      <c r="C361" s="118">
        <f>Export!I316</f>
        <v>89457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25">
      <c r="A362" s="106">
        <f>Export!A317</f>
        <v>1015</v>
      </c>
      <c r="B362" s="29" t="str">
        <f>Export!C317</f>
        <v>4 x 120 SM</v>
      </c>
      <c r="C362" s="118">
        <f>Export!I317</f>
        <v>111909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25">
      <c r="A363" s="106">
        <f>Export!A318</f>
        <v>1015</v>
      </c>
      <c r="B363" s="29" t="str">
        <f>Export!C318</f>
        <v>4 x 150 SM</v>
      </c>
      <c r="C363" s="118">
        <f>Export!I318</f>
        <v>132614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25">
      <c r="A364" s="106">
        <f>Export!A319</f>
        <v>1015</v>
      </c>
      <c r="B364" s="29" t="str">
        <f>Export!C319</f>
        <v>4 x 185 SM</v>
      </c>
      <c r="C364" s="118">
        <f>Export!I319</f>
        <v>163836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25">
      <c r="A365" s="106">
        <f>Export!A320</f>
        <v>1015</v>
      </c>
      <c r="B365" s="29" t="str">
        <f>Export!C320</f>
        <v>4 x 240 SM</v>
      </c>
      <c r="C365" s="118">
        <f>Export!I320</f>
        <v>207496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25">
      <c r="A366" s="106">
        <f>Export!A321</f>
        <v>1015</v>
      </c>
      <c r="B366" s="29" t="str">
        <f>Export!C321</f>
        <v>5 x 1.5 RE</v>
      </c>
      <c r="C366" s="118">
        <f>Export!I321</f>
        <v>2089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25">
      <c r="A367" s="106">
        <f>Export!A322</f>
        <v>1015</v>
      </c>
      <c r="B367" s="29" t="str">
        <f>Export!C322</f>
        <v>5 x 2.5 RE</v>
      </c>
      <c r="C367" s="118">
        <f>Export!I322</f>
        <v>3086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25">
      <c r="A368" s="106">
        <f>Export!A323</f>
        <v>1015</v>
      </c>
      <c r="B368" s="29" t="str">
        <f>Export!C323</f>
        <v>5 x 4 RE</v>
      </c>
      <c r="C368" s="118">
        <f>Export!I323</f>
        <v>5197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25">
      <c r="A369" s="106">
        <f>Export!A324</f>
        <v>1015</v>
      </c>
      <c r="B369" s="29" t="str">
        <f>Export!C324</f>
        <v>5 x 6 RE</v>
      </c>
      <c r="C369" s="118">
        <f>Export!I324</f>
        <v>7416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25">
      <c r="A370" s="106">
        <f>Export!A325</f>
        <v>1015</v>
      </c>
      <c r="B370" s="29" t="str">
        <f>Export!C325</f>
        <v>5 x 10 RE</v>
      </c>
      <c r="C370" s="118">
        <f>Export!I325</f>
        <v>11713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25">
      <c r="A371" s="106">
        <f>Export!A326</f>
        <v>1015</v>
      </c>
      <c r="B371" s="29" t="str">
        <f>Export!C326</f>
        <v>5 x 16 RM</v>
      </c>
      <c r="C371" s="118">
        <f>Export!I326</f>
        <v>18323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25">
      <c r="A372" s="106">
        <f>Export!A327</f>
        <v>1015</v>
      </c>
      <c r="B372" s="29" t="str">
        <f>Export!C327</f>
        <v>5 x 25 RM</v>
      </c>
      <c r="C372" s="118">
        <f>Export!I327</f>
        <v>27516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25">
      <c r="B373" s="29"/>
      <c r="C373" s="118"/>
      <c r="D373" s="30"/>
      <c r="E373" s="30"/>
      <c r="F373" s="30"/>
      <c r="G373" s="33"/>
      <c r="I373"/>
    </row>
    <row r="374" spans="1:9" ht="18.75" x14ac:dyDescent="0.3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25">
      <c r="A375" s="106">
        <f>Export!A328</f>
        <v>1016</v>
      </c>
      <c r="B375" s="29" t="s">
        <v>401</v>
      </c>
      <c r="C375" s="118" t="s">
        <v>402</v>
      </c>
      <c r="D375" s="30" t="s">
        <v>403</v>
      </c>
      <c r="E375" s="30" t="s">
        <v>404</v>
      </c>
      <c r="F375" s="30" t="s">
        <v>405</v>
      </c>
      <c r="G375" s="33" t="s">
        <v>406</v>
      </c>
      <c r="I375" s="92"/>
    </row>
    <row r="376" spans="1:9" x14ac:dyDescent="0.25">
      <c r="A376" s="106">
        <f>Export!A328</f>
        <v>1016</v>
      </c>
      <c r="B376" s="29" t="str">
        <f>Export!C328</f>
        <v>2 x 1,5 / 1,5</v>
      </c>
      <c r="C376" s="118">
        <f>Export!I328</f>
        <v>2326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25">
      <c r="A377" s="106">
        <f>Export!A329</f>
        <v>1016</v>
      </c>
      <c r="B377" s="29" t="str">
        <f>Export!C329</f>
        <v>2 x 2,5 / 2,5</v>
      </c>
      <c r="C377" s="118">
        <f>Export!I329</f>
        <v>2920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25">
      <c r="A378" s="106">
        <f>Export!A330</f>
        <v>1016</v>
      </c>
      <c r="B378" s="29" t="str">
        <f>Export!C330</f>
        <v>2 x 4 / 4</v>
      </c>
      <c r="C378" s="118">
        <f>Export!I330</f>
        <v>4560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25">
      <c r="A379" s="106">
        <f>Export!A331</f>
        <v>1016</v>
      </c>
      <c r="B379" s="29" t="str">
        <f>Export!C331</f>
        <v>2 x 6 / 6</v>
      </c>
      <c r="C379" s="118">
        <f>Export!I331</f>
        <v>6358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25">
      <c r="A380" s="106">
        <f>Export!A332</f>
        <v>1016</v>
      </c>
      <c r="B380" s="29" t="str">
        <f>Export!C332</f>
        <v>3 x 1,5 / 1,5</v>
      </c>
      <c r="C380" s="118">
        <f>Export!I332</f>
        <v>2656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25">
      <c r="A381" s="106">
        <f>Export!A333</f>
        <v>1016</v>
      </c>
      <c r="B381" s="29" t="str">
        <f>Export!C333</f>
        <v>3 x 2,5 / 2,5</v>
      </c>
      <c r="C381" s="118">
        <f>Export!I333</f>
        <v>3496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25">
      <c r="A382" s="106">
        <f>Export!A334</f>
        <v>1016</v>
      </c>
      <c r="B382" s="29" t="str">
        <f>Export!C334</f>
        <v>4 x 1,5 / 1,5</v>
      </c>
      <c r="C382" s="118">
        <f>Export!I334</f>
        <v>3025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25">
      <c r="A383" s="106">
        <f>Export!A335</f>
        <v>1016</v>
      </c>
      <c r="B383" s="29" t="str">
        <f>Export!C335</f>
        <v>4 x 2,5 / 2,5</v>
      </c>
      <c r="C383" s="118">
        <f>Export!I335</f>
        <v>3979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25">
      <c r="A384" s="106">
        <f>Export!A336</f>
        <v>1016</v>
      </c>
      <c r="B384" s="29" t="str">
        <f>Export!C336</f>
        <v>4 x 4 / 4</v>
      </c>
      <c r="C384" s="118">
        <f>Export!I336</f>
        <v>6096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25">
      <c r="A385" s="106">
        <f>Export!A337</f>
        <v>1016</v>
      </c>
      <c r="B385" s="29" t="str">
        <f>Export!C337</f>
        <v>4 x 6 / 6</v>
      </c>
      <c r="C385" s="118">
        <f>Export!I337</f>
        <v>9255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25">
      <c r="A386" s="106">
        <f>Export!A338</f>
        <v>1016</v>
      </c>
      <c r="B386" s="29" t="str">
        <f>Export!C338</f>
        <v>5 x 2,5 / 2,5</v>
      </c>
      <c r="C386" s="118">
        <f>Export!I338</f>
        <v>4878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25">
      <c r="A387" s="106">
        <f>Export!A339</f>
        <v>1016</v>
      </c>
      <c r="B387" s="29" t="str">
        <f>Export!C339</f>
        <v>7 x 1,5 / 2,5</v>
      </c>
      <c r="C387" s="118">
        <f>Export!I339</f>
        <v>4513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25">
      <c r="A388" s="106">
        <f>Export!A340</f>
        <v>1016</v>
      </c>
      <c r="B388" s="29" t="str">
        <f>Export!C340</f>
        <v>10 x 1,5 / 2,5</v>
      </c>
      <c r="C388" s="118">
        <f>Export!I340</f>
        <v>6917.2159418668452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25">
      <c r="A389" s="106">
        <f>Export!A341</f>
        <v>1016</v>
      </c>
      <c r="B389" s="29" t="str">
        <f>Export!C341</f>
        <v>12 x 1,5 / 2,5</v>
      </c>
      <c r="C389" s="118">
        <f>Export!I341</f>
        <v>7492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25">
      <c r="A390" s="106">
        <f>Export!A342</f>
        <v>1016</v>
      </c>
      <c r="B390" s="29" t="str">
        <f>Export!C342</f>
        <v>16 x 1,5 / 4</v>
      </c>
      <c r="C390" s="118">
        <f>Export!I342</f>
        <v>9481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25">
      <c r="A391" s="106">
        <f>Export!A343</f>
        <v>1016</v>
      </c>
      <c r="B391" s="29" t="str">
        <f>Export!C343</f>
        <v>19 x 1,5 / 4</v>
      </c>
      <c r="C391" s="118">
        <f>Export!I343</f>
        <v>11738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25">
      <c r="A392" s="106">
        <f>Export!A344</f>
        <v>1016</v>
      </c>
      <c r="B392" s="29" t="str">
        <f>Export!C344</f>
        <v>24 x 1,5 / 6</v>
      </c>
      <c r="C392" s="118">
        <f>Export!I344</f>
        <v>13982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25">
      <c r="A393" s="106">
        <f>Export!A345</f>
        <v>1016</v>
      </c>
      <c r="B393" s="29" t="str">
        <f>Export!C345</f>
        <v>7 x 2,5 / 2,5</v>
      </c>
      <c r="C393" s="118">
        <f>Export!I345</f>
        <v>6232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25">
      <c r="A394" s="106">
        <f>Export!A346</f>
        <v>1016</v>
      </c>
      <c r="B394" s="29" t="str">
        <f>Export!C346</f>
        <v>10 x 2,5 / 4</v>
      </c>
      <c r="C394" s="118">
        <f>Export!I346</f>
        <v>9524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25">
      <c r="A395" s="106">
        <f>Export!A347</f>
        <v>1016</v>
      </c>
      <c r="B395" s="29" t="str">
        <f>Export!C347</f>
        <v>12 x 2,5 / 4</v>
      </c>
      <c r="C395" s="118">
        <f>Export!I347</f>
        <v>9810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25">
      <c r="A396" s="106">
        <f>Export!A348</f>
        <v>1016</v>
      </c>
      <c r="B396" s="29" t="str">
        <f>Export!C348</f>
        <v>16 x 2,5 / 6</v>
      </c>
      <c r="C396" s="118">
        <f>Export!I348</f>
        <v>14242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25">
      <c r="A397" s="106">
        <f>Export!A349</f>
        <v>1016</v>
      </c>
      <c r="B397" s="29" t="str">
        <f>Export!C349</f>
        <v>19 x 2,5 / 6</v>
      </c>
      <c r="C397" s="118">
        <f>Export!I349</f>
        <v>16143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25">
      <c r="A398" s="106">
        <f>Export!A350</f>
        <v>1016</v>
      </c>
      <c r="B398" s="29" t="str">
        <f>Export!C350</f>
        <v>24 x 2,5 /10</v>
      </c>
      <c r="C398" s="118">
        <f>Export!I350</f>
        <v>20636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25">
      <c r="I399"/>
    </row>
    <row r="400" spans="1:9" x14ac:dyDescent="0.25">
      <c r="I400"/>
    </row>
    <row r="401" spans="1:9" ht="18.75" x14ac:dyDescent="0.3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25">
      <c r="A402" s="106">
        <f>Export!A351</f>
        <v>1017</v>
      </c>
      <c r="B402" s="29" t="s">
        <v>401</v>
      </c>
      <c r="C402" s="118" t="s">
        <v>402</v>
      </c>
      <c r="D402" s="30" t="s">
        <v>403</v>
      </c>
      <c r="E402" s="30" t="s">
        <v>404</v>
      </c>
      <c r="F402" s="30" t="s">
        <v>405</v>
      </c>
      <c r="G402" s="33" t="s">
        <v>406</v>
      </c>
      <c r="I402" s="92"/>
    </row>
    <row r="403" spans="1:9" x14ac:dyDescent="0.25">
      <c r="A403" s="106">
        <f>Export!A351</f>
        <v>1017</v>
      </c>
      <c r="B403" s="29" t="str">
        <f>Export!C351</f>
        <v>1 x 16</v>
      </c>
      <c r="C403" s="118">
        <f>Export!I351</f>
        <v>5365.8233799183317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25">
      <c r="A404" s="106">
        <f>Export!A352</f>
        <v>1017</v>
      </c>
      <c r="B404" s="29" t="str">
        <f>Export!C352</f>
        <v>1 x 25</v>
      </c>
      <c r="C404" s="118">
        <f>Export!I352</f>
        <v>7804.3955990124332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25">
      <c r="A405" s="106">
        <f>Export!A353</f>
        <v>1017</v>
      </c>
      <c r="B405" s="29" t="str">
        <f>Export!C353</f>
        <v>1 x 35</v>
      </c>
      <c r="C405" s="118">
        <f>Export!I353</f>
        <v>10103.115620966664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25">
      <c r="A406" s="106">
        <f>Export!A354</f>
        <v>1017</v>
      </c>
      <c r="B406" s="29" t="str">
        <f>Export!C354</f>
        <v>1 x 50</v>
      </c>
      <c r="C406" s="118">
        <f>Export!I354</f>
        <v>13263.453777024013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25">
      <c r="A407" s="106">
        <f>Export!A355</f>
        <v>1017</v>
      </c>
      <c r="B407" s="29" t="str">
        <f>Export!C355</f>
        <v>1 x 70</v>
      </c>
      <c r="C407" s="118">
        <f>Export!I355</f>
        <v>17897.866240865991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25">
      <c r="A408" s="106">
        <f>Export!A356</f>
        <v>1017</v>
      </c>
      <c r="B408" s="29" t="str">
        <f>Export!C356</f>
        <v>1 x 95</v>
      </c>
      <c r="C408" s="118">
        <f>Export!I356</f>
        <v>23395.504335329959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25">
      <c r="A409" s="106">
        <f>Export!A357</f>
        <v>1017</v>
      </c>
      <c r="B409" s="29" t="str">
        <f>Export!C357</f>
        <v>1 x 120</v>
      </c>
      <c r="C409" s="118">
        <f>Export!I357</f>
        <v>28158.516520679874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25">
      <c r="A410" s="106">
        <f>Export!A358</f>
        <v>1017</v>
      </c>
      <c r="B410" s="29" t="str">
        <f>Export!C358</f>
        <v>1 x 150</v>
      </c>
      <c r="C410" s="118">
        <f>Export!I358</f>
        <v>35753.937572241935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25">
      <c r="A411" s="106">
        <f>Export!A359</f>
        <v>1017</v>
      </c>
      <c r="B411" s="29" t="str">
        <f>Export!C359</f>
        <v>1 x 185</v>
      </c>
      <c r="C411" s="118">
        <f>Export!I359</f>
        <v>43317.208693426976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25">
      <c r="A412" s="106">
        <f>Export!A360</f>
        <v>1017</v>
      </c>
      <c r="B412" s="29" t="str">
        <f>Export!C360</f>
        <v>1 x 240</v>
      </c>
      <c r="C412" s="118">
        <f>Export!I360</f>
        <v>55331.637675305239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25">
      <c r="A413" s="106">
        <f>Export!A361</f>
        <v>1017</v>
      </c>
      <c r="B413" s="29" t="str">
        <f>Export!C361</f>
        <v>1 x 300</v>
      </c>
      <c r="C413" s="118">
        <f>Export!I361</f>
        <v>68712.438698205238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25">
      <c r="A414" s="106">
        <f>Export!A362</f>
        <v>1017</v>
      </c>
      <c r="B414" s="29" t="str">
        <f>Export!C362</f>
        <v>2 x 1.5</v>
      </c>
      <c r="C414" s="118">
        <f>Export!I362</f>
        <v>2518.947045036557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25">
      <c r="A415" s="106">
        <f>Export!A363</f>
        <v>1017</v>
      </c>
      <c r="B415" s="29" t="str">
        <f>Export!C363</f>
        <v>2 x 2,5</v>
      </c>
      <c r="C415" s="118">
        <f>Export!I363</f>
        <v>3229.4605063678637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25">
      <c r="A416" s="106">
        <f>Export!A364</f>
        <v>1017</v>
      </c>
      <c r="B416" s="29" t="str">
        <f>Export!C364</f>
        <v>3 x 1.5 RE</v>
      </c>
      <c r="C416" s="118">
        <f>Export!I364</f>
        <v>2713.4541238172983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25">
      <c r="A417" s="106">
        <f>Export!A365</f>
        <v>1017</v>
      </c>
      <c r="B417" s="29" t="str">
        <f>Export!C365</f>
        <v>3 x 2.5 RE</v>
      </c>
      <c r="C417" s="118">
        <f>Export!I365</f>
        <v>3629.7271395612929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25">
      <c r="A418" s="106">
        <f>Export!A366</f>
        <v>1017</v>
      </c>
      <c r="B418" s="29" t="str">
        <f>Export!C366</f>
        <v>3 x 4 RE</v>
      </c>
      <c r="C418" s="118">
        <f>Export!I366</f>
        <v>5412.4407789649549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25">
      <c r="A419" s="106">
        <f>Export!A367</f>
        <v>1017</v>
      </c>
      <c r="B419" s="29" t="str">
        <f>Export!C367</f>
        <v>3 x 6 RE</v>
      </c>
      <c r="C419" s="118">
        <f>Export!I367</f>
        <v>7335.0066155084924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25">
      <c r="A420" s="106">
        <f>Export!A368</f>
        <v>1017</v>
      </c>
      <c r="B420" s="29" t="str">
        <f>Export!C368</f>
        <v>4 x 1.5 RE</v>
      </c>
      <c r="C420" s="118">
        <f>Export!I368</f>
        <v>3473.7999772329295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25">
      <c r="A421" s="106">
        <f>Export!A369</f>
        <v>1017</v>
      </c>
      <c r="B421" s="29" t="str">
        <f>Export!C369</f>
        <v>4 x 2,5 RE</v>
      </c>
      <c r="C421" s="118">
        <f>Export!I369</f>
        <v>4552.4301413806834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25">
      <c r="A422" s="106">
        <f>Export!A370</f>
        <v>1017</v>
      </c>
      <c r="B422" s="29" t="str">
        <f>Export!C370</f>
        <v>4 x 4 RE</v>
      </c>
      <c r="C422" s="118">
        <f>Export!I370</f>
        <v>7298.0341955749618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25">
      <c r="A423" s="106">
        <f>Export!A371</f>
        <v>1017</v>
      </c>
      <c r="B423" s="29" t="str">
        <f>Export!C371</f>
        <v>4 x 6 RE</v>
      </c>
      <c r="C423" s="118">
        <f>Export!I371</f>
        <v>9389.3871665976567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25">
      <c r="A424" s="106">
        <f>Export!A372</f>
        <v>1017</v>
      </c>
      <c r="B424" s="29" t="str">
        <f>Export!C372</f>
        <v>4 x 10 RE</v>
      </c>
      <c r="C424" s="118">
        <f>Export!I372</f>
        <v>14337.261451615215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25">
      <c r="A425" s="106">
        <f>Export!A373</f>
        <v>1017</v>
      </c>
      <c r="B425" s="29" t="str">
        <f>Export!C373</f>
        <v>4 x 16 RM</v>
      </c>
      <c r="C425" s="118">
        <f>Export!I373</f>
        <v>23422.831776150397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25">
      <c r="A426" s="106">
        <f>Export!A374</f>
        <v>1017</v>
      </c>
      <c r="B426" s="29" t="str">
        <f>Export!C374</f>
        <v>4 x 25 RM</v>
      </c>
      <c r="C426" s="118">
        <f>Export!I374</f>
        <v>31937.740836494126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25">
      <c r="A427" s="106">
        <f>Export!A375</f>
        <v>1017</v>
      </c>
      <c r="B427" s="29" t="str">
        <f>Export!C375</f>
        <v>4 x 35 SM</v>
      </c>
      <c r="C427" s="118">
        <f>Export!I375</f>
        <v>40864.169005663258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25">
      <c r="A428" s="106">
        <f>Export!A376</f>
        <v>1017</v>
      </c>
      <c r="B428" s="29" t="str">
        <f>Export!C376</f>
        <v>4 x 50 SM</v>
      </c>
      <c r="C428" s="118">
        <f>Export!I376</f>
        <v>54685.424074727911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25">
      <c r="A429" s="106">
        <f>Export!A377</f>
        <v>1017</v>
      </c>
      <c r="B429" s="29" t="str">
        <f>Export!C377</f>
        <v>4 x 70 SM</v>
      </c>
      <c r="C429" s="118">
        <f>Export!I377</f>
        <v>72311.623403908394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25">
      <c r="A430" s="106">
        <f>Export!A378</f>
        <v>1017</v>
      </c>
      <c r="B430" s="29" t="str">
        <f>Export!C378</f>
        <v>4 x 95 SM</v>
      </c>
      <c r="C430" s="118">
        <f>Export!I378</f>
        <v>104149.6994562339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25">
      <c r="A431" s="106">
        <f>Export!A379</f>
        <v>1017</v>
      </c>
      <c r="B431" s="29" t="str">
        <f>Export!C379</f>
        <v>4 x 120 SM</v>
      </c>
      <c r="C431" s="118">
        <f>Export!I379</f>
        <v>134621.40346753763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25">
      <c r="A432" s="106">
        <f>Export!A380</f>
        <v>1017</v>
      </c>
      <c r="B432" s="29" t="str">
        <f>Export!C380</f>
        <v>4 x 150 SM</v>
      </c>
      <c r="C432" s="118">
        <f>Export!I380</f>
        <v>164419.5664374436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25">
      <c r="A433" s="106">
        <f>Export!A381</f>
        <v>1017</v>
      </c>
      <c r="B433" s="29" t="str">
        <f>Export!C381</f>
        <v>5 x 1.5 RE</v>
      </c>
      <c r="C433" s="118">
        <f>Export!I381</f>
        <v>4774.2646609818585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25">
      <c r="A434" s="106">
        <f>Export!A382</f>
        <v>1017</v>
      </c>
      <c r="B434" s="29" t="str">
        <f>Export!C382</f>
        <v>5 x 2.5 RE</v>
      </c>
      <c r="C434" s="118">
        <f>Export!I382</f>
        <v>6002.39200138258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25">
      <c r="A435" s="106">
        <f>Export!A383</f>
        <v>1017</v>
      </c>
      <c r="B435" s="29" t="str">
        <f>Export!C383</f>
        <v>5 x 4 RE</v>
      </c>
      <c r="C435" s="118">
        <f>Export!I383</f>
        <v>8723.8836077941232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25">
      <c r="A436" s="106">
        <f>Export!A384</f>
        <v>1017</v>
      </c>
      <c r="B436" s="29" t="str">
        <f>Export!C384</f>
        <v>5 x 6 RE</v>
      </c>
      <c r="C436" s="118">
        <f>Export!I384</f>
        <v>10884.358929127333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25">
      <c r="A437" s="106">
        <f>Export!A385</f>
        <v>1017</v>
      </c>
      <c r="B437" s="29" t="str">
        <f>Export!C385</f>
        <v>5 x 10 RE</v>
      </c>
      <c r="C437" s="118">
        <f>Export!I385</f>
        <v>16907.648385254946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25">
      <c r="A438" s="106">
        <f>Export!A386</f>
        <v>1017</v>
      </c>
      <c r="B438" s="29" t="str">
        <f>Export!C386</f>
        <v>5 x 16 RM</v>
      </c>
      <c r="C438" s="118">
        <f>Export!I386</f>
        <v>27361.198247330714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25">
      <c r="A439" s="106">
        <f>Export!A387</f>
        <v>1017</v>
      </c>
      <c r="B439" s="29" t="str">
        <f>Export!C387</f>
        <v>5 x 25 RM</v>
      </c>
      <c r="C439" s="118">
        <f>Export!I387</f>
        <v>38342.006967588975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25">
      <c r="A440" s="106">
        <f>Export!A388</f>
        <v>1017</v>
      </c>
      <c r="B440" s="29" t="str">
        <f>Export!C388</f>
        <v>7 x 1.5 RE</v>
      </c>
      <c r="C440" s="118">
        <f>Export!I388</f>
        <v>6542.5108317158802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25">
      <c r="A441" s="106">
        <f>Export!A389</f>
        <v>1017</v>
      </c>
      <c r="B441" s="29" t="str">
        <f>Export!C389</f>
        <v>12 x 1.5 RE</v>
      </c>
      <c r="C441" s="118">
        <f>Export!I389</f>
        <v>10204.387901654152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25">
      <c r="A442" s="106">
        <f>Export!A390</f>
        <v>1017</v>
      </c>
      <c r="B442" s="29" t="str">
        <f>Export!C390</f>
        <v>19 x 1.5 RE</v>
      </c>
      <c r="C442" s="118">
        <f>Export!I390</f>
        <v>15785.615815098266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25">
      <c r="A443" s="106">
        <f>Export!A391</f>
        <v>1017</v>
      </c>
      <c r="B443" s="29" t="str">
        <f>Export!C391</f>
        <v>24 x 1.5 RE</v>
      </c>
      <c r="C443" s="118">
        <f>Export!I391</f>
        <v>19127.60107778557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25">
      <c r="A444" s="106">
        <f>Export!A392</f>
        <v>1017</v>
      </c>
      <c r="B444" s="29" t="str">
        <f>Export!C392</f>
        <v>30 x 1.5 RE</v>
      </c>
      <c r="C444" s="118">
        <f>Export!I392</f>
        <v>22853.778008477806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25">
      <c r="A445" s="106">
        <f>Export!A393</f>
        <v>1017</v>
      </c>
      <c r="B445" s="29" t="str">
        <f>Export!C393</f>
        <v>7 x 2.5 RE</v>
      </c>
      <c r="C445" s="118">
        <f>Export!I393</f>
        <v>8641.9012853328186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25">
      <c r="A446" s="106">
        <f>Export!A394</f>
        <v>1017</v>
      </c>
      <c r="B446" s="29" t="str">
        <f>Export!C394</f>
        <v>12 x 2.5 RE</v>
      </c>
      <c r="C446" s="118">
        <f>Export!I394</f>
        <v>14311.54150731363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25">
      <c r="A447" s="106">
        <f>Export!A395</f>
        <v>1017</v>
      </c>
      <c r="B447" s="29" t="str">
        <f>Export!C395</f>
        <v>19 x 2.5 RE</v>
      </c>
      <c r="C447" s="118">
        <f>Export!I395</f>
        <v>22575.681110716916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25">
      <c r="A448" s="106">
        <f>Export!A396</f>
        <v>1017</v>
      </c>
      <c r="B448" s="29" t="str">
        <f>Export!C396</f>
        <v>24 x 2.5 RE</v>
      </c>
      <c r="C448" s="118">
        <f>Export!I396</f>
        <v>27663.407592874344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25">
      <c r="A449" s="106">
        <f>Export!A397</f>
        <v>1017</v>
      </c>
      <c r="B449" s="29" t="str">
        <f>Export!C397</f>
        <v>30 x 2.5 RE</v>
      </c>
      <c r="C449" s="118">
        <f>Export!I397</f>
        <v>33157.830694300603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.75" x14ac:dyDescent="0.3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25">
      <c r="A451" s="106">
        <f>Export!A398</f>
        <v>1018</v>
      </c>
      <c r="B451" s="29" t="s">
        <v>401</v>
      </c>
      <c r="C451" s="118" t="s">
        <v>402</v>
      </c>
      <c r="D451" s="30" t="s">
        <v>403</v>
      </c>
      <c r="E451" s="30" t="s">
        <v>404</v>
      </c>
      <c r="F451" s="30" t="s">
        <v>405</v>
      </c>
      <c r="G451" s="33" t="s">
        <v>406</v>
      </c>
      <c r="I451" s="92"/>
    </row>
    <row r="452" spans="1:9" x14ac:dyDescent="0.25">
      <c r="A452" s="106">
        <f>Export!A398</f>
        <v>1018</v>
      </c>
      <c r="B452" s="29" t="str">
        <f>Export!C398</f>
        <v>1 x 16</v>
      </c>
      <c r="C452" s="118">
        <f>Export!I398</f>
        <v>5111.426874226896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25">
      <c r="A453" s="106">
        <f>Export!A400</f>
        <v>1018</v>
      </c>
      <c r="B453" s="29" t="str">
        <f>Export!C399</f>
        <v>1 x 25</v>
      </c>
      <c r="C453" s="118">
        <f>Export!I399</f>
        <v>7416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25">
      <c r="A454" s="106">
        <f>Export!A401</f>
        <v>1018</v>
      </c>
      <c r="B454" s="29" t="str">
        <f>Export!C400</f>
        <v>1 x 35</v>
      </c>
      <c r="C454" s="118">
        <f>Export!I400</f>
        <v>9772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25">
      <c r="A455" s="106">
        <f>Export!A402</f>
        <v>1018</v>
      </c>
      <c r="B455" s="29" t="str">
        <f>Export!C401</f>
        <v>1 x 50</v>
      </c>
      <c r="C455" s="118">
        <f>Export!I401</f>
        <v>12819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25">
      <c r="A456" s="106">
        <f>Export!A403</f>
        <v>1018</v>
      </c>
      <c r="B456" s="29" t="str">
        <f>Export!C402</f>
        <v>1 x 70</v>
      </c>
      <c r="C456" s="118">
        <f>Export!I402</f>
        <v>19916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25">
      <c r="A457" s="106">
        <f>Export!A404</f>
        <v>1018</v>
      </c>
      <c r="B457" s="29" t="str">
        <f>Export!C403</f>
        <v>1 x 95</v>
      </c>
      <c r="C457" s="118">
        <f>Export!I403</f>
        <v>25324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25">
      <c r="A458" s="106">
        <f>Export!A405</f>
        <v>1018</v>
      </c>
      <c r="B458" s="29" t="str">
        <f>Export!C404</f>
        <v>1 x 120</v>
      </c>
      <c r="C458" s="118">
        <f>Export!I404</f>
        <v>32885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25">
      <c r="A459" s="106">
        <f>Export!A406</f>
        <v>1018</v>
      </c>
      <c r="B459" s="29" t="str">
        <f>Export!C405</f>
        <v>1 x 150</v>
      </c>
      <c r="C459" s="118">
        <f>Export!I405</f>
        <v>37865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25">
      <c r="A460" s="106">
        <f>Export!A407</f>
        <v>1018</v>
      </c>
      <c r="B460" s="29" t="str">
        <f>Export!C406</f>
        <v>1 x 185</v>
      </c>
      <c r="C460" s="118">
        <f>Export!I406</f>
        <v>47305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25">
      <c r="A461" s="106">
        <f>Export!A408</f>
        <v>1018</v>
      </c>
      <c r="B461" s="29" t="str">
        <f>Export!C407</f>
        <v>1 x 240</v>
      </c>
      <c r="C461" s="118">
        <f>Export!I407</f>
        <v>66252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25">
      <c r="A462" s="106">
        <f>Export!A409</f>
        <v>1018</v>
      </c>
      <c r="B462" s="29" t="str">
        <f>Export!C408</f>
        <v>1 x 300</v>
      </c>
      <c r="C462" s="118">
        <f>Export!I408</f>
        <v>99164.722998426456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25">
      <c r="A463" s="106">
        <f>Export!A410</f>
        <v>1018</v>
      </c>
      <c r="B463" s="29" t="str">
        <f>Export!C409</f>
        <v>2 x 1.5</v>
      </c>
      <c r="C463" s="118">
        <f>Export!I409</f>
        <v>1642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25">
      <c r="A464" s="106">
        <f>Export!A411</f>
        <v>1018</v>
      </c>
      <c r="B464" s="29" t="str">
        <f>Export!C410</f>
        <v>3 x 1.5 RE</v>
      </c>
      <c r="C464" s="118">
        <f>Export!I410</f>
        <v>2101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25">
      <c r="A465" s="106">
        <f>Export!A412</f>
        <v>1018</v>
      </c>
      <c r="B465" s="29" t="str">
        <f>Export!C411</f>
        <v>3 x 2.5 RE</v>
      </c>
      <c r="C465" s="118">
        <f>Export!I411</f>
        <v>3084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25">
      <c r="A466" s="106">
        <f>Export!A413</f>
        <v>1018</v>
      </c>
      <c r="B466" s="29" t="str">
        <f>Export!C412</f>
        <v>3 x 4 RE</v>
      </c>
      <c r="C466" s="118">
        <f>Export!I412</f>
        <v>4628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25">
      <c r="A467" s="106">
        <f>Export!A414</f>
        <v>1018</v>
      </c>
      <c r="B467" s="29" t="str">
        <f>Export!C413</f>
        <v>3 x 6 RE</v>
      </c>
      <c r="C467" s="118">
        <f>Export!I413</f>
        <v>6470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25">
      <c r="A468" s="106">
        <f>Export!A415</f>
        <v>1018</v>
      </c>
      <c r="B468" s="29" t="str">
        <f>Export!C414</f>
        <v>4 x 1.5 RE</v>
      </c>
      <c r="C468" s="118">
        <f>Export!I414</f>
        <v>2992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25">
      <c r="A469" s="106">
        <f>Export!A416</f>
        <v>1018</v>
      </c>
      <c r="B469" s="29" t="str">
        <f>Export!C415</f>
        <v>4 x 2,5 RE</v>
      </c>
      <c r="C469" s="118">
        <f>Export!I415</f>
        <v>3981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25">
      <c r="A470" s="106">
        <f>Export!A417</f>
        <v>1018</v>
      </c>
      <c r="B470" s="29" t="str">
        <f>Export!C416</f>
        <v>4 x 4 RE</v>
      </c>
      <c r="C470" s="118">
        <f>Export!I416</f>
        <v>6101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25">
      <c r="A471" s="106">
        <f>Export!A418</f>
        <v>1018</v>
      </c>
      <c r="B471" s="29" t="str">
        <f>Export!C417</f>
        <v>4 x 6 RE</v>
      </c>
      <c r="C471" s="118">
        <f>Export!I417</f>
        <v>8296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25">
      <c r="A472" s="106">
        <f>Export!A419</f>
        <v>1018</v>
      </c>
      <c r="B472" s="29" t="str">
        <f>Export!C418</f>
        <v>4 x 10 RE</v>
      </c>
      <c r="C472" s="118">
        <f>Export!I418</f>
        <v>14035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25">
      <c r="A473" s="106">
        <f>Export!A420</f>
        <v>1018</v>
      </c>
      <c r="B473" s="29" t="str">
        <f>Export!C419</f>
        <v>4 x 16 RM</v>
      </c>
      <c r="C473" s="118">
        <f>Export!I419</f>
        <v>20994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25">
      <c r="A474" s="106">
        <f>Export!A421</f>
        <v>1018</v>
      </c>
      <c r="B474" s="29" t="str">
        <f>Export!C420</f>
        <v>4 x 25 RM</v>
      </c>
      <c r="C474" s="118">
        <f>Export!I420</f>
        <v>33080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25">
      <c r="A475" s="106">
        <f>Export!A422</f>
        <v>1018</v>
      </c>
      <c r="B475" s="29" t="str">
        <f>Export!C421</f>
        <v>4 x 35 SM</v>
      </c>
      <c r="C475" s="118">
        <f>Export!I421</f>
        <v>42491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25">
      <c r="A476" s="106">
        <f>Export!A423</f>
        <v>1018</v>
      </c>
      <c r="B476" s="29" t="str">
        <f>Export!C422</f>
        <v>4 x 50 SM</v>
      </c>
      <c r="C476" s="118">
        <f>Export!I422</f>
        <v>56253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25">
      <c r="A477" s="106">
        <f>Export!A424</f>
        <v>1018</v>
      </c>
      <c r="B477" s="29" t="str">
        <f>Export!C423</f>
        <v>4 x 70 SM</v>
      </c>
      <c r="C477" s="118">
        <f>Export!I423</f>
        <v>77471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25">
      <c r="A478" s="106">
        <f>Export!A425</f>
        <v>1018</v>
      </c>
      <c r="B478" s="29" t="str">
        <f>Export!C424</f>
        <v>4 x 95 SM</v>
      </c>
      <c r="C478" s="118">
        <f>Export!I424</f>
        <v>104680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25">
      <c r="A479" s="106">
        <f>Export!A426</f>
        <v>1018</v>
      </c>
      <c r="B479" s="29" t="str">
        <f>Export!C425</f>
        <v>4 x 120 SM</v>
      </c>
      <c r="C479" s="118">
        <f>Export!I425</f>
        <v>131748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25">
      <c r="A480" s="106">
        <f>Export!A427</f>
        <v>1018</v>
      </c>
      <c r="B480" s="29" t="str">
        <f>Export!C426</f>
        <v>4 x 150 SM</v>
      </c>
      <c r="C480" s="118">
        <f>Export!I426</f>
        <v>169380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25">
      <c r="A481" s="106">
        <f>Export!A428</f>
        <v>1018</v>
      </c>
      <c r="B481" s="29" t="str">
        <f>Export!C427</f>
        <v>5 x 1.5 RE</v>
      </c>
      <c r="C481" s="118">
        <f>Export!I427</f>
        <v>3426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25">
      <c r="A482" s="106">
        <f>Export!A429</f>
        <v>1018</v>
      </c>
      <c r="B482" s="29" t="str">
        <f>Export!C428</f>
        <v>5 x 2.5 RE</v>
      </c>
      <c r="C482" s="118">
        <f>Export!I428</f>
        <v>4682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25">
      <c r="A483" s="106">
        <f>Export!A430</f>
        <v>1018</v>
      </c>
      <c r="B483" s="29" t="str">
        <f>Export!C429</f>
        <v>5 x 4 RE</v>
      </c>
      <c r="C483" s="118">
        <f>Export!I429</f>
        <v>7023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25">
      <c r="A484" s="106">
        <f>Export!A431</f>
        <v>1018</v>
      </c>
      <c r="B484" s="29" t="str">
        <f>Export!C430</f>
        <v>5 x 6 RE</v>
      </c>
      <c r="C484" s="118">
        <f>Export!I430</f>
        <v>9730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25">
      <c r="A485" s="106">
        <f>Export!A432</f>
        <v>1018</v>
      </c>
      <c r="B485" s="29" t="str">
        <f>Export!C431</f>
        <v>5 x 10 RE</v>
      </c>
      <c r="C485" s="118">
        <f>Export!I431</f>
        <v>15824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25">
      <c r="A486" s="106">
        <f>Export!A433</f>
        <v>1018</v>
      </c>
      <c r="B486" s="29" t="str">
        <f>Export!C432</f>
        <v>5 x 16 RM</v>
      </c>
      <c r="C486" s="118">
        <f>Export!I432</f>
        <v>23837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25">
      <c r="A487" s="106">
        <f>Export!A434</f>
        <v>1018</v>
      </c>
      <c r="B487" s="29" t="str">
        <f>Export!C433</f>
        <v>5 x 25 RM</v>
      </c>
      <c r="C487" s="118">
        <f>Export!I433</f>
        <v>36402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25">
      <c r="A488" s="106">
        <f>Export!A435</f>
        <v>1018</v>
      </c>
      <c r="B488" s="29" t="str">
        <f>Export!C434</f>
        <v>7 x 1.5 RE</v>
      </c>
      <c r="C488" s="118">
        <f>Export!I434</f>
        <v>4749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25">
      <c r="A489" s="106">
        <f>Export!A436</f>
        <v>1018</v>
      </c>
      <c r="B489" s="29" t="str">
        <f>Export!C435</f>
        <v>12 x 1.5 RE</v>
      </c>
      <c r="C489" s="118">
        <f>Export!I435</f>
        <v>9715.1498887194575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25">
      <c r="I490"/>
    </row>
    <row r="491" spans="1:9" ht="18.75" x14ac:dyDescent="0.3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25">
      <c r="A492" s="106">
        <f>Export!A437</f>
        <v>1019</v>
      </c>
      <c r="B492" s="29" t="s">
        <v>401</v>
      </c>
      <c r="C492" s="118" t="s">
        <v>402</v>
      </c>
      <c r="D492" s="30" t="s">
        <v>403</v>
      </c>
      <c r="E492" s="30" t="s">
        <v>404</v>
      </c>
      <c r="F492" s="30" t="s">
        <v>405</v>
      </c>
      <c r="G492" s="33" t="s">
        <v>406</v>
      </c>
      <c r="I492" s="92"/>
    </row>
    <row r="493" spans="1:9" x14ac:dyDescent="0.25">
      <c r="A493" s="106">
        <f>Export!A437</f>
        <v>1019</v>
      </c>
      <c r="B493" s="29" t="str">
        <f>Export!C437</f>
        <v>1 x 16</v>
      </c>
      <c r="C493" s="118">
        <f>Export!I437</f>
        <v>4555.1872111028279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25">
      <c r="A494" s="106">
        <f>Export!A438</f>
        <v>1019</v>
      </c>
      <c r="B494" s="29" t="str">
        <f>Export!C438</f>
        <v>1 x 25</v>
      </c>
      <c r="C494" s="118">
        <f>Export!I438</f>
        <v>6299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25">
      <c r="A495" s="106">
        <f>Export!A439</f>
        <v>1019</v>
      </c>
      <c r="B495" s="29" t="str">
        <f>Export!C439</f>
        <v>1 x 35</v>
      </c>
      <c r="C495" s="118">
        <f>Export!I439</f>
        <v>7836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25">
      <c r="A496" s="106">
        <f>Export!A440</f>
        <v>1019</v>
      </c>
      <c r="B496" s="29" t="str">
        <f>Export!C440</f>
        <v>1 x 50</v>
      </c>
      <c r="C496" s="118">
        <f>Export!I440</f>
        <v>10864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25">
      <c r="A497" s="106">
        <f>Export!A441</f>
        <v>1019</v>
      </c>
      <c r="B497" s="29" t="str">
        <f>Export!C441</f>
        <v>1 x 70</v>
      </c>
      <c r="C497" s="118">
        <f>Export!I441</f>
        <v>15040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25">
      <c r="A498" s="106">
        <f>Export!A442</f>
        <v>1019</v>
      </c>
      <c r="B498" s="29" t="str">
        <f>Export!C442</f>
        <v>1 x 95</v>
      </c>
      <c r="C498" s="118">
        <f>Export!I442</f>
        <v>19448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25">
      <c r="A499" s="106">
        <f>Export!A443</f>
        <v>1019</v>
      </c>
      <c r="B499" s="29" t="str">
        <f>Export!C443</f>
        <v>1 x 120</v>
      </c>
      <c r="C499" s="118">
        <f>Export!I443</f>
        <v>25802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25">
      <c r="A500" s="106">
        <f>Export!A444</f>
        <v>1019</v>
      </c>
      <c r="B500" s="29" t="str">
        <f>Export!C444</f>
        <v>1 x 150</v>
      </c>
      <c r="C500" s="118">
        <f>Export!I444</f>
        <v>31279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25">
      <c r="A501" s="106">
        <f>Export!A445</f>
        <v>1019</v>
      </c>
      <c r="B501" s="29" t="str">
        <f>Export!C445</f>
        <v>1 x 185</v>
      </c>
      <c r="C501" s="118">
        <f>Export!I445</f>
        <v>39094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25">
      <c r="A502" s="106">
        <f>Export!A446</f>
        <v>1019</v>
      </c>
      <c r="B502" s="29" t="str">
        <f>Export!C446</f>
        <v>1 x 240</v>
      </c>
      <c r="C502" s="118">
        <f>Export!I446</f>
        <v>49916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25">
      <c r="A503" s="106">
        <f>Export!A447</f>
        <v>1019</v>
      </c>
      <c r="B503" s="29" t="str">
        <f>Export!C447</f>
        <v>1 x 300</v>
      </c>
      <c r="C503" s="118">
        <f>Export!I447</f>
        <v>64207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25">
      <c r="A504" s="106">
        <f>Export!A448</f>
        <v>1019</v>
      </c>
      <c r="B504" s="29" t="str">
        <f>Export!C448</f>
        <v>1 x 400</v>
      </c>
      <c r="C504" s="118">
        <f>Export!I448</f>
        <v>95670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25">
      <c r="A505" s="106">
        <f>Export!A449</f>
        <v>1019</v>
      </c>
      <c r="B505" s="29" t="str">
        <f>Export!C449</f>
        <v>2 x 1,5</v>
      </c>
      <c r="C505" s="118">
        <f>Export!I449</f>
        <v>1455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25">
      <c r="A506" s="106">
        <f>Export!A450</f>
        <v>1019</v>
      </c>
      <c r="B506" s="29" t="str">
        <f>Export!C450</f>
        <v>2 x 2,5</v>
      </c>
      <c r="C506" s="118">
        <f>Export!I450</f>
        <v>2019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25">
      <c r="A507" s="106">
        <f>Export!A451</f>
        <v>1019</v>
      </c>
      <c r="B507" s="29" t="str">
        <f>Export!C451</f>
        <v>3 x 1,5</v>
      </c>
      <c r="C507" s="118">
        <f>Export!I451</f>
        <v>1504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25">
      <c r="A508" s="106">
        <f>Export!A452</f>
        <v>1019</v>
      </c>
      <c r="B508" s="29" t="str">
        <f>Export!C452</f>
        <v>3 x 2,5</v>
      </c>
      <c r="C508" s="118">
        <f>Export!I452</f>
        <v>2219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25">
      <c r="A509" s="106">
        <f>Export!A453</f>
        <v>1019</v>
      </c>
      <c r="B509" s="29" t="str">
        <f>Export!C453</f>
        <v>3 x 4</v>
      </c>
      <c r="C509" s="118">
        <f>Export!I453</f>
        <v>3209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25">
      <c r="A510" s="106">
        <f>Export!A454</f>
        <v>1019</v>
      </c>
      <c r="B510" s="29" t="str">
        <f>Export!C454</f>
        <v>3 x 6</v>
      </c>
      <c r="C510" s="118">
        <f>Export!I454</f>
        <v>4591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25">
      <c r="A511" s="106">
        <f>Export!A455</f>
        <v>1019</v>
      </c>
      <c r="B511" s="29" t="str">
        <f>Export!C455</f>
        <v>3 x 10</v>
      </c>
      <c r="C511" s="118">
        <f>Export!I455</f>
        <v>7628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25">
      <c r="A512" s="106">
        <f>Export!A456</f>
        <v>1019</v>
      </c>
      <c r="B512" s="29" t="str">
        <f>Export!C456</f>
        <v>4 x 1,5</v>
      </c>
      <c r="C512" s="118">
        <f>Export!I456</f>
        <v>2122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25">
      <c r="A513" s="106">
        <f>Export!A457</f>
        <v>1019</v>
      </c>
      <c r="B513" s="29" t="str">
        <f>Export!C457</f>
        <v>4 x 2,5</v>
      </c>
      <c r="C513" s="118">
        <f>Export!I457</f>
        <v>2805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25">
      <c r="A514" s="106">
        <f>Export!A458</f>
        <v>1019</v>
      </c>
      <c r="B514" s="29" t="str">
        <f>Export!C458</f>
        <v>4 x 4</v>
      </c>
      <c r="C514" s="118">
        <f>Export!I458</f>
        <v>4441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25">
      <c r="A515" s="106">
        <f>Export!A459</f>
        <v>1019</v>
      </c>
      <c r="B515" s="29" t="str">
        <f>Export!C459</f>
        <v>4 x 6</v>
      </c>
      <c r="C515" s="118">
        <f>Export!I459</f>
        <v>6662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25">
      <c r="A516" s="106">
        <f>Export!A460</f>
        <v>1019</v>
      </c>
      <c r="B516" s="29" t="str">
        <f>Export!C460</f>
        <v>4 x 10</v>
      </c>
      <c r="C516" s="118">
        <f>Export!I460</f>
        <v>10163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25">
      <c r="A517" s="106">
        <f>Export!A461</f>
        <v>1019</v>
      </c>
      <c r="B517" s="29" t="str">
        <f>Export!C461</f>
        <v>4 x 16</v>
      </c>
      <c r="C517" s="118">
        <f>Export!I461</f>
        <v>15075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25">
      <c r="A518" s="106">
        <f>Export!A462</f>
        <v>1019</v>
      </c>
      <c r="B518" s="29" t="str">
        <f>Export!C462</f>
        <v>4 x 25</v>
      </c>
      <c r="C518" s="118">
        <f>Export!I462</f>
        <v>23408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25">
      <c r="A519" s="106">
        <f>Export!A463</f>
        <v>1019</v>
      </c>
      <c r="B519" s="29" t="str">
        <f>Export!C463</f>
        <v>3 x 35 + 1 x 25</v>
      </c>
      <c r="C519" s="118">
        <f>Export!I463</f>
        <v>31096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25">
      <c r="A520" s="106">
        <f>Export!A464</f>
        <v>1019</v>
      </c>
      <c r="B520" s="29" t="str">
        <f>Export!C464</f>
        <v>3 x 50 x 1 x 25</v>
      </c>
      <c r="C520" s="118">
        <f>Export!I464</f>
        <v>41923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25">
      <c r="A521" s="106">
        <f>Export!A465</f>
        <v>1019</v>
      </c>
      <c r="B521" s="29" t="str">
        <f>Export!C465</f>
        <v>3 x 70 + 1 x 35</v>
      </c>
      <c r="C521" s="118">
        <f>Export!I465</f>
        <v>56343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25">
      <c r="A522" s="106">
        <f>Export!A466</f>
        <v>1019</v>
      </c>
      <c r="B522" s="29" t="str">
        <f>Export!C466</f>
        <v>3 x 95 + 1 x 50</v>
      </c>
      <c r="C522" s="118">
        <f>Export!I466</f>
        <v>76573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25">
      <c r="A523" s="106">
        <f>Export!A467</f>
        <v>1019</v>
      </c>
      <c r="B523" s="29" t="str">
        <f>Export!C467</f>
        <v>3 x 120 + 1 x 70</v>
      </c>
      <c r="C523" s="118">
        <f>Export!I467</f>
        <v>104259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25">
      <c r="A524" s="106">
        <f>Export!A468</f>
        <v>1019</v>
      </c>
      <c r="B524" s="29" t="str">
        <f>Export!C468</f>
        <v>3 x 150 + 1 x 95</v>
      </c>
      <c r="C524" s="118">
        <f>Export!I468</f>
        <v>143408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25">
      <c r="A525" s="106">
        <f>Export!A469</f>
        <v>1019</v>
      </c>
      <c r="B525" s="29" t="str">
        <f>Export!C469</f>
        <v>5 x 1,5</v>
      </c>
      <c r="C525" s="118">
        <f>Export!I469</f>
        <v>2410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25">
      <c r="A526" s="106">
        <f>Export!A470</f>
        <v>1019</v>
      </c>
      <c r="B526" s="29" t="str">
        <f>Export!C470</f>
        <v>5 x 2,5</v>
      </c>
      <c r="C526" s="118">
        <f>Export!I470</f>
        <v>3339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25">
      <c r="A527" s="106">
        <f>Export!A471</f>
        <v>1019</v>
      </c>
      <c r="B527" s="29" t="str">
        <f>Export!C471</f>
        <v>5 x 4</v>
      </c>
      <c r="C527" s="118">
        <f>Export!I471</f>
        <v>5058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25">
      <c r="A528" s="106">
        <f>Export!A472</f>
        <v>1019</v>
      </c>
      <c r="B528" s="29" t="str">
        <f>Export!C472</f>
        <v>5 x 6</v>
      </c>
      <c r="C528" s="118">
        <f>Export!I472</f>
        <v>7101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25">
      <c r="A529" s="106">
        <f>Export!A473</f>
        <v>1019</v>
      </c>
      <c r="B529" s="29" t="str">
        <f>Export!C473</f>
        <v>5 x 10</v>
      </c>
      <c r="C529" s="118">
        <f>Export!I473</f>
        <v>12055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25">
      <c r="A530" s="106">
        <f>Export!A474</f>
        <v>1019</v>
      </c>
      <c r="B530" s="29" t="str">
        <f>Export!C474</f>
        <v>5 x 16</v>
      </c>
      <c r="C530" s="118">
        <f>Export!I474</f>
        <v>18000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25">
      <c r="A531" s="106">
        <f>Export!A475</f>
        <v>1019</v>
      </c>
      <c r="B531" s="29" t="str">
        <f>Export!C475</f>
        <v>5 x 25</v>
      </c>
      <c r="C531" s="118">
        <f>Export!I475</f>
        <v>27865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25">
      <c r="A532" s="106">
        <f>Export!A476</f>
        <v>1019</v>
      </c>
      <c r="B532" s="29" t="str">
        <f>Export!C476</f>
        <v>5 x 35</v>
      </c>
      <c r="C532" s="118">
        <f>Export!I476</f>
        <v>38527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25">
      <c r="A533" s="106">
        <f>Export!A477</f>
        <v>1019</v>
      </c>
      <c r="B533" s="29" t="str">
        <f>Export!C477</f>
        <v>7 x 1,5</v>
      </c>
      <c r="C533" s="118">
        <f>Export!I477</f>
        <v>3756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25">
      <c r="I534"/>
    </row>
    <row r="535" spans="1:9" ht="18.75" x14ac:dyDescent="0.3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25">
      <c r="A536" s="106">
        <f>Export!A478</f>
        <v>1020</v>
      </c>
      <c r="B536" s="29" t="s">
        <v>401</v>
      </c>
      <c r="C536" s="118" t="s">
        <v>402</v>
      </c>
      <c r="D536" s="30" t="s">
        <v>403</v>
      </c>
      <c r="E536" s="30" t="s">
        <v>404</v>
      </c>
      <c r="F536" s="30" t="s">
        <v>405</v>
      </c>
      <c r="G536" s="33" t="s">
        <v>406</v>
      </c>
      <c r="I536" s="93"/>
    </row>
    <row r="537" spans="1:9" x14ac:dyDescent="0.25">
      <c r="A537" s="106">
        <f>Export!A478</f>
        <v>1020</v>
      </c>
      <c r="B537" s="29">
        <f>Export!C478</f>
        <v>4</v>
      </c>
      <c r="C537" s="118">
        <f>Export!I478</f>
        <v>1084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25">
      <c r="A538" s="106">
        <f>Export!A479</f>
        <v>1020</v>
      </c>
      <c r="B538" s="29">
        <f>Export!C479</f>
        <v>6</v>
      </c>
      <c r="C538" s="118">
        <f>Export!I479</f>
        <v>1549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25">
      <c r="A539" s="106">
        <f>Export!A480</f>
        <v>1020</v>
      </c>
      <c r="B539" s="29">
        <f>Export!C480</f>
        <v>10</v>
      </c>
      <c r="C539" s="118">
        <f>Export!I480</f>
        <v>2581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25">
      <c r="A540" s="106">
        <f>Export!A481</f>
        <v>1020</v>
      </c>
      <c r="B540" s="29">
        <f>Export!C481</f>
        <v>16</v>
      </c>
      <c r="C540" s="118">
        <f>Export!I481</f>
        <v>4053.4341017029042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25">
      <c r="I541"/>
    </row>
    <row r="542" spans="1:9" ht="18.75" x14ac:dyDescent="0.3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25">
      <c r="A543" s="106">
        <f>Export!A482</f>
        <v>1021</v>
      </c>
      <c r="B543" s="29" t="s">
        <v>401</v>
      </c>
      <c r="C543" s="118" t="s">
        <v>402</v>
      </c>
      <c r="D543" s="30" t="s">
        <v>403</v>
      </c>
      <c r="E543" s="30" t="s">
        <v>404</v>
      </c>
      <c r="F543" s="30" t="s">
        <v>405</v>
      </c>
      <c r="G543" s="33" t="s">
        <v>406</v>
      </c>
      <c r="I543" s="94"/>
    </row>
    <row r="544" spans="1:9" x14ac:dyDescent="0.25">
      <c r="A544" s="106">
        <f>Export!A482</f>
        <v>1021</v>
      </c>
      <c r="B544" s="29">
        <f>Export!C482</f>
        <v>25</v>
      </c>
      <c r="C544" s="118">
        <f>Export!I482</f>
        <v>5105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25">
      <c r="A545" s="106">
        <f>Export!A483</f>
        <v>1021</v>
      </c>
      <c r="B545" s="29">
        <f>Export!C483</f>
        <v>35</v>
      </c>
      <c r="C545" s="118">
        <f>Export!I483</f>
        <v>6806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25">
      <c r="A546" s="106">
        <f>Export!A484</f>
        <v>1021</v>
      </c>
      <c r="B546" s="29">
        <f>Export!C484</f>
        <v>50</v>
      </c>
      <c r="C546" s="118">
        <f>Export!I484</f>
        <v>8935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25">
      <c r="A547" s="106">
        <f>Export!A485</f>
        <v>1021</v>
      </c>
      <c r="B547" s="29">
        <f>Export!C485</f>
        <v>70</v>
      </c>
      <c r="C547" s="118">
        <f>Export!I485</f>
        <v>13733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25">
      <c r="A548" s="106">
        <f>Export!A486</f>
        <v>1021</v>
      </c>
      <c r="B548" s="29">
        <f>Export!C486</f>
        <v>95</v>
      </c>
      <c r="C548" s="118">
        <f>Export!I486</f>
        <v>19535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25">
      <c r="I549" s="94"/>
    </row>
    <row r="550" spans="1:9" ht="18.75" x14ac:dyDescent="0.3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25">
      <c r="A551" s="106">
        <f>Export!A487</f>
        <v>1022</v>
      </c>
      <c r="B551" s="29" t="s">
        <v>401</v>
      </c>
      <c r="C551" s="118" t="s">
        <v>402</v>
      </c>
      <c r="D551" s="30" t="s">
        <v>403</v>
      </c>
      <c r="E551" s="30" t="s">
        <v>404</v>
      </c>
      <c r="F551" s="30" t="s">
        <v>405</v>
      </c>
      <c r="G551" s="33" t="s">
        <v>406</v>
      </c>
      <c r="I551" s="94"/>
    </row>
    <row r="552" spans="1:9" x14ac:dyDescent="0.25">
      <c r="A552" s="106">
        <f>Export!A487</f>
        <v>1022</v>
      </c>
      <c r="B552" s="29" t="str">
        <f>Export!C487</f>
        <v>20 x 3</v>
      </c>
      <c r="C552" s="118">
        <f>Export!I487</f>
        <v>3613.1760000000004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25">
      <c r="A553" s="106">
        <f>Export!A488</f>
        <v>1022</v>
      </c>
      <c r="B553" s="29" t="str">
        <f>Export!C488</f>
        <v>25 x 3</v>
      </c>
      <c r="C553" s="118">
        <f>Export!I488</f>
        <v>3334.5480000000002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25">
      <c r="A554" s="106">
        <f>Export!A489</f>
        <v>1022</v>
      </c>
      <c r="B554" s="29" t="str">
        <f>Export!C489</f>
        <v>25 x 4</v>
      </c>
      <c r="C554" s="118">
        <f>Export!I489</f>
        <v>3461.5035000000003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25">
      <c r="A555" s="106">
        <f>Export!A490</f>
        <v>1022</v>
      </c>
      <c r="B555" s="29" t="str">
        <f>Export!C490</f>
        <v>30 x 4</v>
      </c>
      <c r="C555" s="118">
        <f>Export!I490</f>
        <v>3608.6820000000002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25">
      <c r="A556" s="106">
        <f>Export!A491</f>
        <v>1022</v>
      </c>
      <c r="B556" s="29" t="str">
        <f>Export!C491</f>
        <v>40 x 4</v>
      </c>
      <c r="C556" s="118">
        <f>Export!I491</f>
        <v>3605.3115000000003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25">
      <c r="I557"/>
    </row>
    <row r="558" spans="1:9" ht="18.75" x14ac:dyDescent="0.3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25">
      <c r="A559" s="106">
        <f>Export!A492</f>
        <v>1023</v>
      </c>
      <c r="B559" s="29" t="s">
        <v>401</v>
      </c>
      <c r="C559" s="118" t="s">
        <v>402</v>
      </c>
      <c r="D559" s="30" t="s">
        <v>403</v>
      </c>
      <c r="E559" s="30" t="s">
        <v>404</v>
      </c>
      <c r="F559" s="30" t="s">
        <v>405</v>
      </c>
      <c r="G559" s="33" t="s">
        <v>406</v>
      </c>
      <c r="I559" s="92"/>
    </row>
    <row r="560" spans="1:9" x14ac:dyDescent="0.25">
      <c r="A560" s="106">
        <f>Export!A492</f>
        <v>1023</v>
      </c>
      <c r="B560" s="29" t="str">
        <f>Export!C492</f>
        <v>4 x 16 RM</v>
      </c>
      <c r="C560" s="118">
        <f>Export!I492</f>
        <v>3197.0914400000001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25">
      <c r="A561" s="106">
        <f>Export!A493</f>
        <v>1023</v>
      </c>
      <c r="B561" s="29" t="str">
        <f>Export!C493</f>
        <v>4 x 25 RM</v>
      </c>
      <c r="C561" s="118">
        <f>Export!I493</f>
        <v>4569.9059200000002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25">
      <c r="A562" s="106">
        <f>Export!A494</f>
        <v>1023</v>
      </c>
      <c r="B562" s="29" t="str">
        <f>Export!C494</f>
        <v>4 x 35 SM</v>
      </c>
      <c r="C562" s="118">
        <f>Export!I494</f>
        <v>5996.8498300000001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25">
      <c r="A563" s="106">
        <f>Export!A495</f>
        <v>1023</v>
      </c>
      <c r="B563" s="29" t="str">
        <f>Export!C495</f>
        <v>4 x 50 SM</v>
      </c>
      <c r="C563" s="118">
        <f>Export!I495</f>
        <v>7777.3625700000002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25">
      <c r="A564" s="106">
        <f>Export!A496</f>
        <v>1023</v>
      </c>
      <c r="B564" s="29" t="str">
        <f>Export!C496</f>
        <v>4 x 70 SM</v>
      </c>
      <c r="C564" s="118">
        <f>Export!I496</f>
        <v>10556.39054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25">
      <c r="A565" s="106">
        <f>Export!A497</f>
        <v>1023</v>
      </c>
      <c r="B565" s="29" t="str">
        <f>Export!C497</f>
        <v>4 x 95 SM</v>
      </c>
      <c r="C565" s="118">
        <f>Export!I497</f>
        <v>13048.6477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25">
      <c r="A566" s="106">
        <f>Export!A498</f>
        <v>1023</v>
      </c>
      <c r="B566" s="29" t="str">
        <f>Export!C498</f>
        <v>4 x 120 SM</v>
      </c>
      <c r="C566" s="118">
        <f>Export!I498</f>
        <v>16686.83641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25">
      <c r="A567" s="106">
        <f>Export!A499</f>
        <v>1023</v>
      </c>
      <c r="B567" s="29" t="str">
        <f>Export!C499</f>
        <v>4 x 150 SM</v>
      </c>
      <c r="C567" s="118">
        <f>Export!I499</f>
        <v>19359.908900000002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25">
      <c r="A568" s="106">
        <f>Export!A500</f>
        <v>1023</v>
      </c>
      <c r="B568" s="29" t="str">
        <f>Export!C500</f>
        <v>4 x 185 SM</v>
      </c>
      <c r="C568" s="118">
        <f>Export!I500</f>
        <v>25106.841999999997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25">
      <c r="A569" s="106">
        <f>Export!A501</f>
        <v>1023</v>
      </c>
      <c r="B569" s="29" t="str">
        <f>Export!C501</f>
        <v>4 x 240 SM</v>
      </c>
      <c r="C569" s="118">
        <f>Export!I501</f>
        <v>31703.722320000001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25">
      <c r="I570"/>
    </row>
    <row r="571" spans="1:9" ht="18.75" x14ac:dyDescent="0.3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25">
      <c r="A572" s="106">
        <f>Export!A502</f>
        <v>1024</v>
      </c>
      <c r="B572" s="29" t="s">
        <v>401</v>
      </c>
      <c r="C572" s="118" t="s">
        <v>402</v>
      </c>
      <c r="D572" s="30" t="s">
        <v>403</v>
      </c>
      <c r="E572" s="30" t="s">
        <v>404</v>
      </c>
      <c r="F572" s="30" t="s">
        <v>405</v>
      </c>
      <c r="G572" s="33" t="s">
        <v>406</v>
      </c>
      <c r="I572" s="95"/>
    </row>
    <row r="573" spans="1:9" x14ac:dyDescent="0.25">
      <c r="A573" s="106">
        <f>Export!A502</f>
        <v>1024</v>
      </c>
      <c r="B573" s="29" t="str">
        <f>Export!C502</f>
        <v>2 x 16</v>
      </c>
      <c r="C573" s="118">
        <f>Export!I502</f>
        <v>1170.7912000000001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25">
      <c r="A574" s="106">
        <f>Export!A503</f>
        <v>1024</v>
      </c>
      <c r="B574" s="29" t="str">
        <f>Export!C503</f>
        <v>4 x 16</v>
      </c>
      <c r="C574" s="118">
        <f>Export!I503</f>
        <v>2302.2564000000002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25">
      <c r="A575" s="106">
        <f>Export!A504</f>
        <v>1024</v>
      </c>
      <c r="B575" s="29" t="str">
        <f>Export!C504</f>
        <v>3 x 35 + 70</v>
      </c>
      <c r="C575" s="118">
        <f>Export!I504</f>
        <v>6564.4946997128845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25">
      <c r="A576" s="106">
        <f>Export!A505</f>
        <v>1024</v>
      </c>
      <c r="B576" s="29" t="str">
        <f>Export!C505</f>
        <v>3 x 35 + 70 + 2 x 16</v>
      </c>
      <c r="C576" s="118">
        <f>Export!I505</f>
        <v>7660.8934851271752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25">
      <c r="A577" s="106">
        <f>Export!A506</f>
        <v>1024</v>
      </c>
      <c r="B577" s="29" t="str">
        <f>Export!C506</f>
        <v>3 x 70 + 70</v>
      </c>
      <c r="C577" s="118">
        <f>Export!I506</f>
        <v>9581.9076950643266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25">
      <c r="A578" s="106">
        <f>Export!A507</f>
        <v>1024</v>
      </c>
      <c r="B578" s="29" t="str">
        <f>Export!C507</f>
        <v>3 x 70 + 70 + 2 x 16</v>
      </c>
      <c r="C578" s="118">
        <f>Export!I507</f>
        <v>10577.931943785763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25">
      <c r="I579"/>
    </row>
    <row r="580" spans="1:9" ht="18.75" x14ac:dyDescent="0.3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25">
      <c r="A581" s="106">
        <f>Export!A508</f>
        <v>1025</v>
      </c>
      <c r="B581" s="29" t="s">
        <v>401</v>
      </c>
      <c r="C581" s="118" t="s">
        <v>402</v>
      </c>
      <c r="D581" s="30" t="s">
        <v>403</v>
      </c>
      <c r="E581" s="30" t="s">
        <v>404</v>
      </c>
      <c r="F581" s="30" t="s">
        <v>405</v>
      </c>
      <c r="G581" s="33" t="s">
        <v>406</v>
      </c>
      <c r="I581" s="96"/>
    </row>
    <row r="582" spans="1:9" x14ac:dyDescent="0.25">
      <c r="A582" s="106">
        <f>Export!A508</f>
        <v>1025</v>
      </c>
      <c r="B582" s="29">
        <f>Export!C508</f>
        <v>0.75</v>
      </c>
      <c r="C582" s="118">
        <f>Export!I508</f>
        <v>322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25">
      <c r="A583" s="106">
        <f>Export!A509</f>
        <v>1025</v>
      </c>
      <c r="B583" s="29">
        <f>Export!C509</f>
        <v>1</v>
      </c>
      <c r="C583" s="118">
        <f>Export!I509</f>
        <v>394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25">
      <c r="A584" s="106">
        <f>Export!A510</f>
        <v>1025</v>
      </c>
      <c r="B584" s="29">
        <f>Export!C510</f>
        <v>1.5</v>
      </c>
      <c r="C584" s="118">
        <f>Export!I510</f>
        <v>494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25">
      <c r="A585" s="106">
        <f>Export!A511</f>
        <v>1025</v>
      </c>
      <c r="B585" s="29">
        <f>Export!C511</f>
        <v>2.5</v>
      </c>
      <c r="C585" s="118">
        <f>Export!I511</f>
        <v>783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25">
      <c r="A586" s="106">
        <f>Export!A512</f>
        <v>1025</v>
      </c>
      <c r="B586" s="29">
        <f>Export!C512</f>
        <v>4</v>
      </c>
      <c r="C586" s="118">
        <f>Export!I512</f>
        <v>1292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25">
      <c r="A587" s="106">
        <f>Export!A513</f>
        <v>1025</v>
      </c>
      <c r="B587" s="29">
        <f>Export!C513</f>
        <v>6</v>
      </c>
      <c r="C587" s="118">
        <f>Export!I513</f>
        <v>1935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25">
      <c r="A588" s="106">
        <f>Export!A514</f>
        <v>1025</v>
      </c>
      <c r="B588" s="29">
        <f>Export!C514</f>
        <v>10</v>
      </c>
      <c r="C588" s="118">
        <f>Export!I514</f>
        <v>3299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25">
      <c r="A589" s="106">
        <f>Export!A515</f>
        <v>1025</v>
      </c>
      <c r="B589" s="29">
        <f>Export!C515</f>
        <v>16</v>
      </c>
      <c r="C589" s="118">
        <f>Export!I515</f>
        <v>5793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25">
      <c r="A590" s="106">
        <f>Export!A516</f>
        <v>1025</v>
      </c>
      <c r="B590" s="29">
        <f>Export!C516</f>
        <v>25</v>
      </c>
      <c r="C590" s="118">
        <f>Export!I516</f>
        <v>9259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25">
      <c r="A591" s="106">
        <f>Export!A517</f>
        <v>1025</v>
      </c>
      <c r="B591" s="29">
        <f>Export!C517</f>
        <v>35</v>
      </c>
      <c r="C591" s="118">
        <f>Export!I517</f>
        <v>12573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25">
      <c r="A592" s="106">
        <f>Export!A518</f>
        <v>1025</v>
      </c>
      <c r="B592" s="29">
        <f>Export!C518</f>
        <v>50</v>
      </c>
      <c r="C592" s="118">
        <f>Export!I518</f>
        <v>18551.439697031343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25">
      <c r="A593" s="106">
        <f>Export!A519</f>
        <v>1025</v>
      </c>
      <c r="B593" s="29">
        <f>Export!C519</f>
        <v>70</v>
      </c>
      <c r="C593" s="118">
        <f>Export!I519</f>
        <v>25255.090063131516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25">
      <c r="I594"/>
    </row>
    <row r="595" spans="1:9" ht="18.75" x14ac:dyDescent="0.3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25">
      <c r="A596" s="106">
        <f>Export!A520</f>
        <v>1026</v>
      </c>
      <c r="B596" s="29" t="s">
        <v>401</v>
      </c>
      <c r="C596" s="118" t="s">
        <v>402</v>
      </c>
      <c r="D596" s="30" t="s">
        <v>403</v>
      </c>
      <c r="E596" s="30" t="s">
        <v>404</v>
      </c>
      <c r="F596" s="30" t="s">
        <v>405</v>
      </c>
      <c r="G596" s="33" t="s">
        <v>406</v>
      </c>
      <c r="I596" s="96"/>
    </row>
    <row r="597" spans="1:9" x14ac:dyDescent="0.25">
      <c r="A597" s="106">
        <f>Export!A520</f>
        <v>1026</v>
      </c>
      <c r="B597" s="29" t="str">
        <f>Export!C520</f>
        <v>2 x 0,75</v>
      </c>
      <c r="C597" s="118">
        <f>Export!I520</f>
        <v>1029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25">
      <c r="A598" s="106">
        <f>Export!A521</f>
        <v>1026</v>
      </c>
      <c r="B598" s="29" t="str">
        <f>Export!C521</f>
        <v>3 x 0,75</v>
      </c>
      <c r="C598" s="118">
        <f>Export!I521</f>
        <v>1432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25">
      <c r="A599" s="106">
        <f>Export!A522</f>
        <v>1026</v>
      </c>
      <c r="B599" s="29" t="str">
        <f>Export!C522</f>
        <v>2 x 1,5</v>
      </c>
      <c r="C599" s="118">
        <f>Export!I522</f>
        <v>1566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25">
      <c r="A600" s="106">
        <f>Export!A523</f>
        <v>1026</v>
      </c>
      <c r="B600" s="29" t="str">
        <f>Export!C523</f>
        <v>3 x 1,5</v>
      </c>
      <c r="C600" s="118">
        <f>Export!I523</f>
        <v>2193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25">
      <c r="A601" s="106">
        <f>Export!A524</f>
        <v>1026</v>
      </c>
      <c r="B601" s="29" t="str">
        <f>Export!C524</f>
        <v>4 x 1,5</v>
      </c>
      <c r="C601" s="118">
        <f>Export!I524</f>
        <v>2929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25">
      <c r="A602" s="106">
        <f>Export!A525</f>
        <v>1026</v>
      </c>
      <c r="B602" s="29" t="str">
        <f>Export!C525</f>
        <v>5 x 1,5</v>
      </c>
      <c r="C602" s="118">
        <f>Export!I525</f>
        <v>4207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25">
      <c r="A603" s="106">
        <f>Export!A526</f>
        <v>1026</v>
      </c>
      <c r="B603" s="29" t="str">
        <f>Export!C526</f>
        <v>3 x 2,5</v>
      </c>
      <c r="C603" s="118">
        <f>Export!I526</f>
        <v>3387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25">
      <c r="A604" s="106">
        <f>Export!A527</f>
        <v>1026</v>
      </c>
      <c r="B604" s="29" t="str">
        <f>Export!C527</f>
        <v>4 x 2,5</v>
      </c>
      <c r="C604" s="118">
        <f>Export!I527</f>
        <v>4533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25">
      <c r="A605" s="106">
        <f>Export!A528</f>
        <v>1026</v>
      </c>
      <c r="B605" s="29" t="str">
        <f>Export!C528</f>
        <v>5 x 2,5</v>
      </c>
      <c r="C605" s="118">
        <f>Export!I528</f>
        <v>6444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25">
      <c r="I606"/>
    </row>
    <row r="607" spans="1:9" ht="18.75" x14ac:dyDescent="0.3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25">
      <c r="A608" s="106">
        <f>Export!A529</f>
        <v>1027</v>
      </c>
      <c r="B608" s="29" t="s">
        <v>401</v>
      </c>
      <c r="C608" s="118" t="s">
        <v>402</v>
      </c>
      <c r="D608" s="30" t="s">
        <v>403</v>
      </c>
      <c r="E608" s="30" t="s">
        <v>404</v>
      </c>
      <c r="F608" s="30" t="s">
        <v>405</v>
      </c>
      <c r="G608" s="33" t="s">
        <v>406</v>
      </c>
      <c r="I608" s="96"/>
    </row>
    <row r="609" spans="1:9" x14ac:dyDescent="0.25">
      <c r="A609" s="106">
        <f>Export!A529</f>
        <v>1027</v>
      </c>
      <c r="B609" s="29" t="str">
        <f>Export!C529</f>
        <v>2 x 1,5</v>
      </c>
      <c r="C609" s="118">
        <f>Export!I529</f>
        <v>1984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25">
      <c r="A610" s="106">
        <f>Export!A530</f>
        <v>1027</v>
      </c>
      <c r="B610" s="29" t="str">
        <f>Export!C530</f>
        <v>3 x 1,5</v>
      </c>
      <c r="C610" s="118">
        <f>Export!I530</f>
        <v>2489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25">
      <c r="A611" s="106">
        <f>Export!A531</f>
        <v>1027</v>
      </c>
      <c r="B611" s="29" t="str">
        <f>Export!C531</f>
        <v>4 x 1,5</v>
      </c>
      <c r="C611" s="118">
        <f>Export!I531</f>
        <v>2956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25">
      <c r="A612" s="106">
        <f>Export!A532</f>
        <v>1027</v>
      </c>
      <c r="B612" s="29" t="str">
        <f>Export!C532</f>
        <v>5 x 1,5</v>
      </c>
      <c r="C612" s="118">
        <f>Export!I532</f>
        <v>3424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25">
      <c r="A613" s="106">
        <f>Export!A533</f>
        <v>1027</v>
      </c>
      <c r="B613" s="29" t="str">
        <f>Export!C533</f>
        <v>3 x 2,5</v>
      </c>
      <c r="C613" s="118">
        <f>Export!I533</f>
        <v>3429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25">
      <c r="A614" s="106">
        <f>Export!A534</f>
        <v>1027</v>
      </c>
      <c r="B614" s="29" t="str">
        <f>Export!C534</f>
        <v>4 x 2,5</v>
      </c>
      <c r="C614" s="118">
        <f>Export!I534</f>
        <v>4496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25">
      <c r="A615" s="106">
        <f>Export!A535</f>
        <v>1027</v>
      </c>
      <c r="B615" s="29" t="str">
        <f>Export!C535</f>
        <v>5 x 2,5</v>
      </c>
      <c r="C615" s="118">
        <f>Export!I535</f>
        <v>6352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25">
      <c r="A616" s="106">
        <f>Export!A536</f>
        <v>1027</v>
      </c>
      <c r="B616" s="29" t="str">
        <f>Export!C536</f>
        <v>4 x 4</v>
      </c>
      <c r="C616" s="118">
        <f>Export!I536</f>
        <v>6659.9297943934234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25">
      <c r="A617" s="106">
        <f>Export!A537</f>
        <v>1027</v>
      </c>
      <c r="B617" s="29" t="str">
        <f>Export!C537</f>
        <v>4 x 6</v>
      </c>
      <c r="C617" s="118">
        <f>Export!I537</f>
        <v>10102.712043115227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25">
      <c r="A618" s="106">
        <f>Export!A538</f>
        <v>1027</v>
      </c>
      <c r="B618" s="29" t="str">
        <f>Export!C538</f>
        <v>4 x 10</v>
      </c>
      <c r="C618" s="118">
        <f>Export!I538</f>
        <v>17095.061559570568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25">
      <c r="A619" s="106">
        <f>Export!A539</f>
        <v>1027</v>
      </c>
      <c r="B619" s="29" t="str">
        <f>Export!C539</f>
        <v>4 x 16</v>
      </c>
      <c r="C619" s="118">
        <f>Export!I539</f>
        <v>24792.214451632222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25">
      <c r="A620" s="106">
        <f>Export!A540</f>
        <v>1027</v>
      </c>
      <c r="B620" s="29" t="str">
        <f>Export!C540</f>
        <v>5 x 4</v>
      </c>
      <c r="C620" s="118">
        <f>Export!I540</f>
        <v>8657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25">
      <c r="A621" s="106">
        <f>Export!A541</f>
        <v>1027</v>
      </c>
      <c r="B621" s="29" t="str">
        <f>Export!C541</f>
        <v>5 x 6</v>
      </c>
      <c r="C621" s="118">
        <f>Export!I541</f>
        <v>12411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25">
      <c r="A622" s="106">
        <f>Export!A542</f>
        <v>1027</v>
      </c>
      <c r="B622" s="29" t="str">
        <f>Export!C542</f>
        <v>5 x 10</v>
      </c>
      <c r="C622" s="118">
        <f>Export!I542</f>
        <v>19381.921298698988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25">
      <c r="A623" s="106">
        <f>Export!A543</f>
        <v>1027</v>
      </c>
      <c r="B623" s="29" t="str">
        <f>Export!C543</f>
        <v>5 x 16</v>
      </c>
      <c r="C623" s="118">
        <f>Export!I543</f>
        <v>30094.945040561837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25">
      <c r="I624"/>
    </row>
    <row r="625" spans="1:9" ht="18.75" x14ac:dyDescent="0.3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25">
      <c r="A626" s="106">
        <f>Export!A544</f>
        <v>1028</v>
      </c>
      <c r="B626" s="29" t="s">
        <v>401</v>
      </c>
      <c r="C626" s="118" t="s">
        <v>402</v>
      </c>
      <c r="D626" s="30" t="s">
        <v>403</v>
      </c>
      <c r="E626" s="30" t="s">
        <v>404</v>
      </c>
      <c r="F626" s="30" t="s">
        <v>405</v>
      </c>
      <c r="G626" s="33" t="s">
        <v>406</v>
      </c>
      <c r="I626" s="97"/>
    </row>
    <row r="627" spans="1:9" x14ac:dyDescent="0.25">
      <c r="A627" s="106">
        <f>Export!A544</f>
        <v>1028</v>
      </c>
      <c r="B627" s="29" t="str">
        <f>Export!C544</f>
        <v>1 x 2 x 0,8</v>
      </c>
      <c r="C627" s="118">
        <f>Export!I544</f>
        <v>392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25">
      <c r="A628" s="106">
        <f>Export!A545</f>
        <v>1028</v>
      </c>
      <c r="B628" s="29" t="str">
        <f>Export!C545</f>
        <v>2 x 2 x 0,8</v>
      </c>
      <c r="C628" s="118">
        <f>Export!I545</f>
        <v>603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25">
      <c r="A629" s="106">
        <f>Export!A546</f>
        <v>1028</v>
      </c>
      <c r="B629" s="29" t="str">
        <f>Export!C546</f>
        <v>4 x 2 x 0,8</v>
      </c>
      <c r="C629" s="118">
        <f>Export!I546</f>
        <v>1302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25">
      <c r="A630" s="106">
        <f>Export!A547</f>
        <v>1028</v>
      </c>
      <c r="B630" s="29" t="str">
        <f>Export!C547</f>
        <v>6 x 2 x 0,8</v>
      </c>
      <c r="C630" s="118">
        <f>Export!I547</f>
        <v>1975.270147489269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25">
      <c r="A631" s="106">
        <f>Export!A548</f>
        <v>1028</v>
      </c>
      <c r="B631" s="29" t="str">
        <f>Export!C548</f>
        <v>10 x 2 x 0,8</v>
      </c>
      <c r="C631" s="118">
        <f>Export!I548</f>
        <v>3184.7602657909551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25">
      <c r="A632" s="106">
        <f>Export!A549</f>
        <v>1028</v>
      </c>
      <c r="B632" s="29" t="str">
        <f>Export!C549</f>
        <v>20 x 2 x 0,8</v>
      </c>
      <c r="C632" s="118">
        <f>Export!I549</f>
        <v>5927.4194238443934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25">
      <c r="A633" s="106">
        <f>Export!A550</f>
        <v>1028</v>
      </c>
      <c r="B633" s="29" t="str">
        <f>Export!C550</f>
        <v>30 x 2 x 0,8</v>
      </c>
      <c r="C633" s="118">
        <f>Export!I550</f>
        <v>9250.910712135139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25">
      <c r="I634"/>
    </row>
    <row r="635" spans="1:9" ht="18.75" x14ac:dyDescent="0.3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25">
      <c r="A636" s="106">
        <f>Export!A551</f>
        <v>1029</v>
      </c>
      <c r="B636" s="29" t="s">
        <v>401</v>
      </c>
      <c r="C636" s="118" t="s">
        <v>402</v>
      </c>
      <c r="D636" s="30" t="s">
        <v>403</v>
      </c>
      <c r="E636" s="30" t="s">
        <v>404</v>
      </c>
      <c r="F636" s="30" t="s">
        <v>405</v>
      </c>
      <c r="G636" s="33" t="s">
        <v>406</v>
      </c>
      <c r="I636" s="98"/>
    </row>
    <row r="637" spans="1:9" x14ac:dyDescent="0.25">
      <c r="A637" s="106">
        <f>Export!A551</f>
        <v>1029</v>
      </c>
      <c r="B637" s="29" t="str">
        <f>Export!C551</f>
        <v>1 x 2 x 0,6</v>
      </c>
      <c r="C637" s="118">
        <f>Export!I551</f>
        <v>290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25">
      <c r="A638" s="106">
        <f>Export!A552</f>
        <v>1029</v>
      </c>
      <c r="B638" s="29" t="str">
        <f>Export!C552</f>
        <v>2 x 2 x 0,6</v>
      </c>
      <c r="C638" s="118">
        <f>Export!I552</f>
        <v>427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25">
      <c r="A639" s="106">
        <f>Export!A553</f>
        <v>1029</v>
      </c>
      <c r="B639" s="29" t="str">
        <f>Export!C553</f>
        <v>3 x 2 x 0,6</v>
      </c>
      <c r="C639" s="118">
        <f>Export!I553</f>
        <v>664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25">
      <c r="A640" s="106">
        <f>Export!A554</f>
        <v>1029</v>
      </c>
      <c r="B640" s="29" t="str">
        <f>Export!C554</f>
        <v>4 x 2 x 0,6</v>
      </c>
      <c r="C640" s="118">
        <f>Export!I554</f>
        <v>738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25">
      <c r="A641" s="106">
        <f>Export!A555</f>
        <v>1029</v>
      </c>
      <c r="B641" s="29" t="str">
        <f>Export!C555</f>
        <v>5 x 2 x 0,6</v>
      </c>
      <c r="C641" s="118">
        <f>Export!I555</f>
        <v>985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25">
      <c r="A642" s="106">
        <f>Export!A556</f>
        <v>1029</v>
      </c>
      <c r="B642" s="29" t="str">
        <f>Export!C556</f>
        <v>6 x 2 x 0,6</v>
      </c>
      <c r="C642" s="118">
        <f>Export!I556</f>
        <v>1139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25">
      <c r="A643" s="106">
        <f>Export!A557</f>
        <v>1029</v>
      </c>
      <c r="B643" s="29" t="str">
        <f>Export!C557</f>
        <v>10 x 2 x 0,6</v>
      </c>
      <c r="C643" s="118">
        <f>Export!I557</f>
        <v>1805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25">
      <c r="A644" s="106">
        <f>Export!A558</f>
        <v>1029</v>
      </c>
      <c r="B644" s="29" t="str">
        <f>Export!C558</f>
        <v>20 x 2 x 0,6</v>
      </c>
      <c r="C644" s="118">
        <f>Export!I558</f>
        <v>3381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25">
      <c r="A645" s="106">
        <f>Export!A559</f>
        <v>1029</v>
      </c>
      <c r="B645" s="29" t="str">
        <f>Export!C559</f>
        <v>30 x 2 x 0,6</v>
      </c>
      <c r="C645" s="118">
        <f>Export!I559</f>
        <v>5448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25">
      <c r="A646" s="106">
        <f>Export!A560</f>
        <v>1029</v>
      </c>
      <c r="B646" s="29" t="str">
        <f>Export!C560</f>
        <v>50 x 2 x 0,6</v>
      </c>
      <c r="C646" s="118">
        <f>Export!I560</f>
        <v>8324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25">
      <c r="A647" s="106">
        <f>Export!A561</f>
        <v>1029</v>
      </c>
      <c r="B647" s="29" t="str">
        <f>Export!C561</f>
        <v>100 x 2 x 0,6</v>
      </c>
      <c r="C647" s="118">
        <f>Export!I561</f>
        <v>16489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25">
      <c r="A648" s="106">
        <f>Export!A562</f>
        <v>1029</v>
      </c>
      <c r="B648" s="29" t="str">
        <f>Export!C562</f>
        <v>1 x 2 x 0,8</v>
      </c>
      <c r="C648" s="118">
        <f>Export!I562</f>
        <v>412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25">
      <c r="A649" s="106">
        <f>Export!A563</f>
        <v>1029</v>
      </c>
      <c r="B649" s="29" t="str">
        <f>Export!C563</f>
        <v>2 x 2 x 0,8</v>
      </c>
      <c r="C649" s="118">
        <f>Export!I563</f>
        <v>612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25">
      <c r="A650" s="106">
        <f>Export!A564</f>
        <v>1029</v>
      </c>
      <c r="B650" s="29" t="str">
        <f>Export!C564</f>
        <v>3 x 2 x 0,8</v>
      </c>
      <c r="C650" s="118">
        <f>Export!I564</f>
        <v>974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25">
      <c r="A651" s="106">
        <f>Export!A565</f>
        <v>1029</v>
      </c>
      <c r="B651" s="29" t="str">
        <f>Export!C565</f>
        <v>4 x 2 x 0,8</v>
      </c>
      <c r="C651" s="118">
        <f>Export!I565</f>
        <v>1216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25">
      <c r="A652" s="106">
        <f>Export!A566</f>
        <v>1029</v>
      </c>
      <c r="B652" s="29" t="str">
        <f>Export!C566</f>
        <v>5 x 2 x 0,8</v>
      </c>
      <c r="C652" s="118">
        <f>Export!I566</f>
        <v>1661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25">
      <c r="A653" s="106">
        <f>Export!A567</f>
        <v>1029</v>
      </c>
      <c r="B653" s="29" t="str">
        <f>Export!C567</f>
        <v>6 x 2 x 0,8</v>
      </c>
      <c r="C653" s="118">
        <f>Export!I567</f>
        <v>1945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25">
      <c r="A654" s="106">
        <f>Export!A568</f>
        <v>1029</v>
      </c>
      <c r="B654" s="29" t="str">
        <f>Export!C568</f>
        <v>10 x 2 x 0,8</v>
      </c>
      <c r="C654" s="118">
        <f>Export!I568</f>
        <v>3149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25">
      <c r="A655" s="106">
        <f>Export!A569</f>
        <v>1029</v>
      </c>
      <c r="B655" s="29" t="str">
        <f>Export!C569</f>
        <v>20 x 2 x 0,8</v>
      </c>
      <c r="C655" s="118">
        <f>Export!I569</f>
        <v>5897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25">
      <c r="A656" s="106">
        <f>Export!A570</f>
        <v>1029</v>
      </c>
      <c r="B656" s="29" t="str">
        <f>Export!C570</f>
        <v>30 x 2 x 0,8</v>
      </c>
      <c r="C656" s="118">
        <f>Export!I570</f>
        <v>9080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25">
      <c r="A657" s="106">
        <f>Export!A571</f>
        <v>1029</v>
      </c>
      <c r="B657" s="29" t="str">
        <f>Export!C571</f>
        <v>50 x 2 x 0,8</v>
      </c>
      <c r="C657" s="118">
        <f>Export!I571</f>
        <v>14528.265165789808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25">
      <c r="A658" s="106">
        <f>Export!A572</f>
        <v>1029</v>
      </c>
      <c r="B658" s="29" t="str">
        <f>Export!C572</f>
        <v>100x 2 x 0,8</v>
      </c>
      <c r="C658" s="118">
        <f>Export!I572</f>
        <v>30718.334400997763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25">
      <c r="I659"/>
    </row>
    <row r="660" spans="1:9" ht="18.75" x14ac:dyDescent="0.3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25">
      <c r="A661" s="106">
        <f>Export!A573</f>
        <v>1030</v>
      </c>
      <c r="B661" s="29" t="s">
        <v>401</v>
      </c>
      <c r="C661" s="118" t="s">
        <v>402</v>
      </c>
      <c r="D661" s="30" t="s">
        <v>403</v>
      </c>
      <c r="E661" s="30" t="s">
        <v>404</v>
      </c>
      <c r="F661" s="30" t="s">
        <v>405</v>
      </c>
      <c r="G661" s="33" t="s">
        <v>406</v>
      </c>
      <c r="I661" s="98"/>
    </row>
    <row r="662" spans="1:9" x14ac:dyDescent="0.25">
      <c r="A662" s="106">
        <f>Export!A573</f>
        <v>1030</v>
      </c>
      <c r="B662" s="29" t="str">
        <f>Export!C573</f>
        <v>2 x 2 x 0,6</v>
      </c>
      <c r="C662" s="118">
        <f>Export!I573</f>
        <v>761.66212499999995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25">
      <c r="A663" s="106">
        <f>Export!A574</f>
        <v>1030</v>
      </c>
      <c r="B663" s="29" t="str">
        <f>Export!C574</f>
        <v>6 x 2 x 0,6</v>
      </c>
      <c r="C663" s="118">
        <f>Export!I574</f>
        <v>1507.503375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25">
      <c r="A664" s="106">
        <f>Export!A575</f>
        <v>1030</v>
      </c>
      <c r="B664" s="29" t="str">
        <f>Export!C575</f>
        <v>10 x 2 x 0,6</v>
      </c>
      <c r="C664" s="118">
        <f>Export!I575</f>
        <v>2469.1865625000005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25">
      <c r="A665" s="106">
        <f>Export!A576</f>
        <v>1030</v>
      </c>
      <c r="B665" s="29" t="str">
        <f>Export!C576</f>
        <v>20 x 2 x 0,6</v>
      </c>
      <c r="C665" s="118">
        <f>Export!I576</f>
        <v>4851.3583125000005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25">
      <c r="A666" s="106">
        <f>Export!A577</f>
        <v>1030</v>
      </c>
      <c r="B666" s="29" t="str">
        <f>Export!C577</f>
        <v>30 x 2 x 0,6</v>
      </c>
      <c r="C666" s="118">
        <f>Export!I577</f>
        <v>8961.3956249999992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25">
      <c r="A667" s="106">
        <f>Export!A578</f>
        <v>1030</v>
      </c>
      <c r="B667" s="29" t="str">
        <f>Export!C578</f>
        <v>50 x 2 x 0,6</v>
      </c>
      <c r="C667" s="118">
        <f>Export!I578</f>
        <v>10612.4169375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25">
      <c r="A668" s="106">
        <f>Export!A579</f>
        <v>1030</v>
      </c>
      <c r="B668" s="29" t="str">
        <f>Export!C579</f>
        <v>100 x 2 x 0,6</v>
      </c>
      <c r="C668" s="118">
        <f>Export!I579</f>
        <v>25995.957750000001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25">
      <c r="A669" s="106">
        <f>Export!A580</f>
        <v>1030</v>
      </c>
      <c r="B669" s="29" t="str">
        <f>Export!C580</f>
        <v>2 x 2 x 0,8</v>
      </c>
      <c r="C669" s="118">
        <f>Export!I580</f>
        <v>1188.82575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25">
      <c r="A670" s="106">
        <f>Export!A581</f>
        <v>1030</v>
      </c>
      <c r="B670" s="29" t="str">
        <f>Export!C581</f>
        <v>6 x 2 x 0,8</v>
      </c>
      <c r="C670" s="118">
        <f>Export!I581</f>
        <v>2520.0393749999998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25">
      <c r="A671" s="106">
        <f>Export!A582</f>
        <v>1030</v>
      </c>
      <c r="B671" s="29" t="str">
        <f>Export!C582</f>
        <v>10 x 2 x 0,8</v>
      </c>
      <c r="C671" s="118">
        <f>Export!I582</f>
        <v>3844.4726249999999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25">
      <c r="A672" s="106">
        <f>Export!A583</f>
        <v>1030</v>
      </c>
      <c r="B672" s="29" t="str">
        <f>Export!C583</f>
        <v>20 x 2 x 0,8</v>
      </c>
      <c r="C672" s="118">
        <f>Export!I583</f>
        <v>6633.1496033537069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25">
      <c r="A673" s="106">
        <f>Export!A584</f>
        <v>1030</v>
      </c>
      <c r="B673" s="29" t="str">
        <f>Export!C584</f>
        <v>30 x 2 x 0,8</v>
      </c>
      <c r="C673" s="118">
        <f>Export!I584</f>
        <v>9745.5594229566796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25">
      <c r="A674" s="106">
        <f>Export!A585</f>
        <v>1030</v>
      </c>
      <c r="B674" s="29" t="str">
        <f>Export!C585</f>
        <v>50 x 2 x 0,8</v>
      </c>
      <c r="C674" s="118">
        <f>Export!I585</f>
        <v>15673.296890104679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25">
      <c r="I675"/>
    </row>
    <row r="676" spans="1:9" ht="18.75" x14ac:dyDescent="0.3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25">
      <c r="A677" s="106">
        <f>Export!A586</f>
        <v>1031</v>
      </c>
      <c r="B677" s="29" t="s">
        <v>401</v>
      </c>
      <c r="C677" s="118" t="s">
        <v>402</v>
      </c>
      <c r="D677" s="30" t="s">
        <v>403</v>
      </c>
      <c r="E677" s="30" t="s">
        <v>404</v>
      </c>
      <c r="F677" s="30" t="s">
        <v>405</v>
      </c>
      <c r="G677" s="33" t="s">
        <v>406</v>
      </c>
      <c r="I677" s="98"/>
    </row>
    <row r="678" spans="1:9" x14ac:dyDescent="0.25">
      <c r="A678" s="106">
        <f>Export!A586</f>
        <v>1031</v>
      </c>
      <c r="B678" s="29" t="str">
        <f>Export!C586</f>
        <v>2 x 0,6</v>
      </c>
      <c r="C678" s="118">
        <f>Export!I586</f>
        <v>268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25">
      <c r="A679" s="106">
        <f>Export!A587</f>
        <v>1031</v>
      </c>
      <c r="B679" s="29" t="str">
        <f>Export!C587</f>
        <v>3 x 0,6</v>
      </c>
      <c r="C679" s="118">
        <f>Export!I587</f>
        <v>368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25">
      <c r="A680" s="106">
        <f>Export!A588</f>
        <v>1031</v>
      </c>
      <c r="B680" s="29" t="str">
        <f>Export!C588</f>
        <v>4 x 0,6</v>
      </c>
      <c r="C680" s="118">
        <f>Export!I588</f>
        <v>468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25">
      <c r="A681" s="106">
        <f>Export!A589</f>
        <v>1031</v>
      </c>
      <c r="B681" s="29" t="str">
        <f>Export!C589</f>
        <v>5 x 0,6</v>
      </c>
      <c r="C681" s="118">
        <f>Export!I589</f>
        <v>561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25">
      <c r="A682" s="106">
        <f>Export!A590</f>
        <v>1031</v>
      </c>
      <c r="B682" s="29" t="str">
        <f>Export!C590</f>
        <v>6 x 0,6</v>
      </c>
      <c r="C682" s="118">
        <f>Export!I590</f>
        <v>657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25">
      <c r="A683" s="106">
        <f>Export!A591</f>
        <v>1031</v>
      </c>
      <c r="B683" s="29" t="str">
        <f>Export!C591</f>
        <v>10 x 0,6</v>
      </c>
      <c r="C683" s="118">
        <f>Export!I591</f>
        <v>1058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25">
      <c r="A684" s="106">
        <f>Export!A592</f>
        <v>1031</v>
      </c>
      <c r="B684" s="29" t="str">
        <f>Export!C592</f>
        <v>16 x 0,6</v>
      </c>
      <c r="C684" s="118">
        <f>Export!I592</f>
        <v>1936.9292646124798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25">
      <c r="A685" s="106">
        <f>Export!A593</f>
        <v>1031</v>
      </c>
      <c r="B685" s="29" t="str">
        <f>Export!C593</f>
        <v>26 x 0,6</v>
      </c>
      <c r="C685" s="118">
        <f>Export!I593</f>
        <v>2866.1005824814742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25">
      <c r="I686"/>
    </row>
    <row r="687" spans="1:9" ht="18.75" x14ac:dyDescent="0.3">
      <c r="A687" s="106" t="str">
        <f>B687</f>
        <v>JB-H(ST)H  E30/E90</v>
      </c>
      <c r="B687" s="27" t="str">
        <f>Export!B594</f>
        <v>JB-H(ST)H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25">
      <c r="A688" s="106">
        <f>Export!A594</f>
        <v>1032</v>
      </c>
      <c r="B688" s="29" t="s">
        <v>401</v>
      </c>
      <c r="C688" s="118" t="s">
        <v>402</v>
      </c>
      <c r="D688" s="30" t="s">
        <v>403</v>
      </c>
      <c r="E688" s="30" t="s">
        <v>404</v>
      </c>
      <c r="F688" s="30" t="s">
        <v>405</v>
      </c>
      <c r="G688" s="33" t="s">
        <v>406</v>
      </c>
      <c r="I688" s="98"/>
    </row>
    <row r="689" spans="1:9" x14ac:dyDescent="0.25">
      <c r="A689" s="106">
        <f>Export!A594</f>
        <v>1032</v>
      </c>
      <c r="B689" s="29" t="str">
        <f>Export!C594</f>
        <v>1 x 2 x 0,8  E30</v>
      </c>
      <c r="C689" s="118">
        <f>Export!I594</f>
        <v>823.09094547342067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25">
      <c r="A690" s="106">
        <f>Export!A595</f>
        <v>1032</v>
      </c>
      <c r="B690" s="29" t="str">
        <f>Export!C595</f>
        <v>1 x 2 x 0,8  E90</v>
      </c>
      <c r="C690" s="118">
        <f>Export!I595</f>
        <v>883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25">
      <c r="A691" s="106">
        <f>Export!A596</f>
        <v>1032</v>
      </c>
      <c r="B691" s="29" t="str">
        <f>Export!C596</f>
        <v>2 x 2 x 0,8  E30</v>
      </c>
      <c r="C691" s="118">
        <f>Export!I596</f>
        <v>1222.8307837052887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25">
      <c r="A692" s="106">
        <f>Export!A597</f>
        <v>1032</v>
      </c>
      <c r="B692" s="29" t="str">
        <f>Export!C597</f>
        <v>2 x 2 x 0,8  E90</v>
      </c>
      <c r="C692" s="118">
        <f>Export!I597</f>
        <v>1376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25">
      <c r="I693"/>
    </row>
    <row r="694" spans="1:9" ht="18.75" x14ac:dyDescent="0.3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25">
      <c r="A695" s="106">
        <f>Export!A598</f>
        <v>1033</v>
      </c>
      <c r="B695" s="29" t="s">
        <v>401</v>
      </c>
      <c r="C695" s="118" t="s">
        <v>402</v>
      </c>
      <c r="D695" s="30" t="s">
        <v>403</v>
      </c>
      <c r="E695" s="30" t="s">
        <v>404</v>
      </c>
      <c r="F695" s="30" t="s">
        <v>405</v>
      </c>
      <c r="G695" s="33" t="s">
        <v>406</v>
      </c>
      <c r="I695" s="99"/>
    </row>
    <row r="696" spans="1:9" x14ac:dyDescent="0.25">
      <c r="A696" s="106">
        <f>Export!A598</f>
        <v>1033</v>
      </c>
      <c r="B696" s="29" t="str">
        <f>Export!C598</f>
        <v>RG 6      75  Ω</v>
      </c>
      <c r="C696" s="118">
        <f>Export!I598</f>
        <v>257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25">
      <c r="A697" s="106">
        <f>Export!A599</f>
        <v>1033</v>
      </c>
      <c r="B697" s="29" t="str">
        <f>Export!C599</f>
        <v>RG 11    75   Ω</v>
      </c>
      <c r="C697" s="118">
        <f>Export!I599</f>
        <v>1979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25">
      <c r="A698" s="106">
        <f>Export!A600</f>
        <v>1033</v>
      </c>
      <c r="B698" s="29" t="str">
        <f>Export!C600</f>
        <v>RG 58 C/U    50   Ω</v>
      </c>
      <c r="C698" s="118">
        <f>Export!I600</f>
        <v>724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25">
      <c r="A699" s="106">
        <f>Export!A601</f>
        <v>1033</v>
      </c>
      <c r="B699" s="29" t="str">
        <f>Export!C601</f>
        <v>RG 59 B/U    75   Ω</v>
      </c>
      <c r="C699" s="118">
        <f>Export!I601</f>
        <v>498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25">
      <c r="A700" s="106">
        <f>Export!A602</f>
        <v>1033</v>
      </c>
      <c r="B700" s="29" t="str">
        <f>Export!C602</f>
        <v>RG 213 U     50   Ω</v>
      </c>
      <c r="C700" s="118">
        <f>Export!I602</f>
        <v>2850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25">
      <c r="A701" s="106">
        <f>Export!A603</f>
        <v>1033</v>
      </c>
      <c r="B701" s="29" t="str">
        <f>Export!C603</f>
        <v>RG 214 U     50   Ω</v>
      </c>
      <c r="C701" s="118">
        <f>Export!I603</f>
        <v>4866.6890173959564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25">
      <c r="A702" s="106">
        <f>Export!A604</f>
        <v>1033</v>
      </c>
      <c r="B702" s="29" t="str">
        <f>Export!C604</f>
        <v>1,13 / 4,8  Tri-shield</v>
      </c>
      <c r="C702" s="118">
        <f>Export!I604</f>
        <v>669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25">
      <c r="A703" s="106">
        <f>Export!A605</f>
        <v>1033</v>
      </c>
      <c r="B703" s="29" t="str">
        <f>Export!C605</f>
        <v>1,02 / 4,57 Tri-shield Coax10 AD</v>
      </c>
      <c r="C703" s="118">
        <f>Export!I605</f>
        <v>667.80907484348597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.75" x14ac:dyDescent="0.3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25">
      <c r="A705" s="106">
        <f>Export!A606</f>
        <v>1034</v>
      </c>
      <c r="B705" s="29" t="s">
        <v>401</v>
      </c>
      <c r="C705" s="118" t="s">
        <v>402</v>
      </c>
      <c r="D705" s="30" t="s">
        <v>403</v>
      </c>
      <c r="E705" s="30" t="s">
        <v>404</v>
      </c>
      <c r="F705" s="30" t="s">
        <v>405</v>
      </c>
      <c r="G705" s="33" t="s">
        <v>406</v>
      </c>
      <c r="I705" s="100"/>
    </row>
    <row r="706" spans="1:9" x14ac:dyDescent="0.25">
      <c r="A706" s="106">
        <f>Export!A606</f>
        <v>1034</v>
      </c>
      <c r="B706" s="29" t="str">
        <f>Export!C606</f>
        <v>2 x 0,75    crveno/crni</v>
      </c>
      <c r="C706" s="118">
        <f>Export!I606</f>
        <v>257.10300000000001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25">
      <c r="A707" s="106">
        <f>Export!A607</f>
        <v>1034</v>
      </c>
      <c r="B707" s="29" t="str">
        <f>Export!C607</f>
        <v>2 x 1         crveno/crni</v>
      </c>
      <c r="C707" s="118">
        <f>Export!I607</f>
        <v>416.262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25">
      <c r="A708" s="106">
        <f>Export!A608</f>
        <v>1034</v>
      </c>
      <c r="B708" s="29" t="str">
        <f>Export!C608</f>
        <v>2 x 1,5      crveno/crni</v>
      </c>
      <c r="C708" s="118">
        <f>Export!I608</f>
        <v>543.14400000000001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25">
      <c r="A709" s="106">
        <f>Export!A609</f>
        <v>1034</v>
      </c>
      <c r="B709" s="29" t="str">
        <f>Export!C609</f>
        <v>2 x 2,5      crveno/crni</v>
      </c>
      <c r="C709" s="118">
        <f>Export!I609</f>
        <v>910.4340000000002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25">
      <c r="A710" s="106">
        <f>Export!A610</f>
        <v>1034</v>
      </c>
      <c r="B710" s="29" t="str">
        <f>Export!C610</f>
        <v>2 x 4         crveno/crni</v>
      </c>
      <c r="C710" s="118">
        <f>Export!I610</f>
        <v>1765.2180000000003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25">
      <c r="A711" s="106">
        <f>Export!A611</f>
        <v>1034</v>
      </c>
      <c r="B711" s="29" t="str">
        <f>Export!C611</f>
        <v>2 x 1,5      transparentni</v>
      </c>
      <c r="C711" s="118">
        <f>Export!I611</f>
        <v>644.00510370624568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25">
      <c r="A712" s="106">
        <f>Export!A612</f>
        <v>1034</v>
      </c>
      <c r="B712" s="29" t="str">
        <f>Export!C612</f>
        <v>2 x 2,5      transparentni</v>
      </c>
      <c r="C712" s="118">
        <f>Export!I612</f>
        <v>1088.8437938644058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25">
      <c r="A713" s="106">
        <f>Export!A613</f>
        <v>1034</v>
      </c>
      <c r="B713" s="29" t="str">
        <f>Export!C613</f>
        <v>2 x 4         transparentni</v>
      </c>
      <c r="C713" s="118">
        <f>Export!I613</f>
        <v>1938.5597611320538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25">
      <c r="I714"/>
    </row>
    <row r="715" spans="1:9" ht="18.75" x14ac:dyDescent="0.3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25">
      <c r="A716" s="106">
        <f>Export!A614</f>
        <v>1035</v>
      </c>
      <c r="B716" s="29" t="s">
        <v>401</v>
      </c>
      <c r="C716" s="118" t="s">
        <v>402</v>
      </c>
      <c r="D716" s="30" t="s">
        <v>403</v>
      </c>
      <c r="E716" s="30" t="s">
        <v>404</v>
      </c>
      <c r="F716" s="30" t="s">
        <v>405</v>
      </c>
      <c r="G716" s="33" t="s">
        <v>406</v>
      </c>
      <c r="I716" s="101"/>
    </row>
    <row r="717" spans="1:9" x14ac:dyDescent="0.25">
      <c r="A717" s="106">
        <f>Export!A614</f>
        <v>1035</v>
      </c>
      <c r="B717" s="29" t="str">
        <f>Export!C614</f>
        <v>4 AF 22</v>
      </c>
      <c r="C717" s="118">
        <f>Export!I614</f>
        <v>259.54328800535711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25">
      <c r="A718" s="106">
        <f>Export!A615</f>
        <v>1035</v>
      </c>
      <c r="B718" s="29" t="str">
        <f>Export!C615</f>
        <v>6 AF 22</v>
      </c>
      <c r="C718" s="118">
        <f>Export!I615</f>
        <v>338.68060000000003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25">
      <c r="A719" s="106">
        <f>Export!A616</f>
        <v>1035</v>
      </c>
      <c r="B719" s="29" t="str">
        <f>Export!C616</f>
        <v>8 AF 22</v>
      </c>
      <c r="C719" s="118">
        <f>Export!I616</f>
        <v>422.40458973595912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25">
      <c r="A720" s="106">
        <f>Export!A617</f>
        <v>1035</v>
      </c>
      <c r="B720" s="29" t="str">
        <f>Export!C617</f>
        <v>10 AF 22</v>
      </c>
      <c r="C720" s="118">
        <f>Export!I617</f>
        <v>473.408925713374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25">
      <c r="A721" s="106">
        <f>Export!A618</f>
        <v>1035</v>
      </c>
      <c r="B721" s="29" t="str">
        <f>Export!C618</f>
        <v>12 AF 22</v>
      </c>
      <c r="C721" s="118">
        <f>Export!I618</f>
        <v>571.02539021716825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25">
      <c r="A722" s="106">
        <f>Export!A619</f>
        <v>1035</v>
      </c>
      <c r="B722" s="29" t="str">
        <f>Export!C619</f>
        <v>4 AF 22 + 2 x 0,50</v>
      </c>
      <c r="C722" s="118">
        <f>Export!I619</f>
        <v>537.65249999999992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25">
      <c r="A723" s="106">
        <f>Export!A620</f>
        <v>1035</v>
      </c>
      <c r="B723" s="29" t="str">
        <f>Export!C620</f>
        <v>6 AF 22 + 2 x 0,75</v>
      </c>
      <c r="C723" s="118">
        <f>Export!I620</f>
        <v>713.21249999999998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25">
      <c r="I724"/>
    </row>
    <row r="725" spans="1:9" ht="18.75" x14ac:dyDescent="0.3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25">
      <c r="A726" s="106">
        <f>Export!A621</f>
        <v>1036</v>
      </c>
      <c r="B726" s="29" t="s">
        <v>401</v>
      </c>
      <c r="C726" s="118" t="s">
        <v>402</v>
      </c>
      <c r="D726" s="30" t="s">
        <v>403</v>
      </c>
      <c r="E726" s="30" t="s">
        <v>404</v>
      </c>
      <c r="F726" s="30" t="s">
        <v>405</v>
      </c>
      <c r="G726" s="33" t="s">
        <v>406</v>
      </c>
      <c r="I726" s="101"/>
    </row>
    <row r="727" spans="1:9" x14ac:dyDescent="0.25">
      <c r="A727" s="106">
        <f>Export!A621</f>
        <v>1036</v>
      </c>
      <c r="B727" s="29" t="str">
        <f>Export!C621</f>
        <v>4 AF 22</v>
      </c>
      <c r="C727" s="118">
        <f>Export!I621</f>
        <v>319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25">
      <c r="A728" s="106">
        <f>Export!A622</f>
        <v>1036</v>
      </c>
      <c r="B728" s="29" t="str">
        <f>Export!C622</f>
        <v>6 AF 22</v>
      </c>
      <c r="C728" s="118">
        <f>Export!I622</f>
        <v>436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25">
      <c r="A729" s="106">
        <f>Export!A623</f>
        <v>1036</v>
      </c>
      <c r="B729" s="29" t="str">
        <f>Export!C623</f>
        <v>8 AF 22</v>
      </c>
      <c r="C729" s="118">
        <f>Export!I623</f>
        <v>502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25">
      <c r="A730" s="106">
        <f>Export!A624</f>
        <v>1036</v>
      </c>
      <c r="B730" s="29" t="str">
        <f>Export!C624</f>
        <v>10 AF 22</v>
      </c>
      <c r="C730" s="118">
        <f>Export!I624</f>
        <v>558.50235402781846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25">
      <c r="A731" s="106">
        <f>Export!A625</f>
        <v>1036</v>
      </c>
      <c r="B731" s="29" t="str">
        <f>Export!C625</f>
        <v>12 AF 22</v>
      </c>
      <c r="C731" s="118">
        <f>Export!I625</f>
        <v>660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25">
      <c r="A732" s="106">
        <f>Export!A626</f>
        <v>1036</v>
      </c>
      <c r="B732" s="29" t="str">
        <f>Export!C626</f>
        <v>4 AF 22 + 2 x 0,50</v>
      </c>
      <c r="C732" s="118">
        <f>Export!I626</f>
        <v>484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25">
      <c r="A733" s="106">
        <f>Export!A627</f>
        <v>1036</v>
      </c>
      <c r="B733" s="29" t="str">
        <f>Export!C627</f>
        <v>6 AF 22 + 2 x 0,75</v>
      </c>
      <c r="C733" s="118">
        <f>Export!I627</f>
        <v>675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25">
      <c r="I734"/>
    </row>
    <row r="735" spans="1:9" ht="18.75" x14ac:dyDescent="0.3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25">
      <c r="A736" s="106">
        <f>Export!A628</f>
        <v>1037</v>
      </c>
      <c r="B736" s="29" t="s">
        <v>401</v>
      </c>
      <c r="C736" s="118" t="s">
        <v>402</v>
      </c>
      <c r="D736" s="30" t="s">
        <v>403</v>
      </c>
      <c r="E736" s="30" t="s">
        <v>404</v>
      </c>
      <c r="F736" s="30" t="s">
        <v>405</v>
      </c>
      <c r="G736" s="33" t="s">
        <v>406</v>
      </c>
      <c r="I736" s="102"/>
    </row>
    <row r="737" spans="1:9" x14ac:dyDescent="0.25">
      <c r="A737" s="106">
        <f>Export!A628</f>
        <v>1037</v>
      </c>
      <c r="B737" s="29" t="str">
        <f>Export!C628</f>
        <v>2 x 0,14</v>
      </c>
      <c r="C737" s="118">
        <f>Export!I628</f>
        <v>542.31162759439962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25">
      <c r="A738" s="106">
        <f>Export!A629</f>
        <v>1037</v>
      </c>
      <c r="B738" s="29" t="str">
        <f>Export!C629</f>
        <v>3 x 0,14</v>
      </c>
      <c r="C738" s="118">
        <f>Export!I629</f>
        <v>626.14724152203644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25">
      <c r="A739" s="106">
        <f>Export!A630</f>
        <v>1037</v>
      </c>
      <c r="B739" s="29" t="str">
        <f>Export!C630</f>
        <v>4 x 0,14</v>
      </c>
      <c r="C739" s="118">
        <f>Export!I630</f>
        <v>725.70203306110477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25">
      <c r="A740" s="106">
        <f>Export!A631</f>
        <v>1037</v>
      </c>
      <c r="B740" s="29" t="str">
        <f>Export!C631</f>
        <v>5 x 0,14</v>
      </c>
      <c r="C740" s="118">
        <f>Export!I631</f>
        <v>791.19860644207074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25">
      <c r="A741" s="106">
        <f>Export!A632</f>
        <v>1037</v>
      </c>
      <c r="B741" s="29" t="str">
        <f>Export!C632</f>
        <v>6 x 0,14</v>
      </c>
      <c r="C741" s="118">
        <f>Export!I632</f>
        <v>932.67120494495805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25">
      <c r="A742" s="106">
        <f>Export!A633</f>
        <v>1037</v>
      </c>
      <c r="B742" s="29" t="str">
        <f>Export!C633</f>
        <v>7 x 0,14</v>
      </c>
      <c r="C742" s="118">
        <f>Export!I633</f>
        <v>1021.746544743072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25">
      <c r="A743" s="106">
        <f>Export!A634</f>
        <v>1037</v>
      </c>
      <c r="B743" s="29" t="str">
        <f>Export!C634</f>
        <v>10 x 0,14</v>
      </c>
      <c r="C743" s="118">
        <f>Export!I634</f>
        <v>1448.7842031869711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25">
      <c r="A744" s="106">
        <f>Export!A635</f>
        <v>1037</v>
      </c>
      <c r="B744" s="29" t="str">
        <f>Export!C635</f>
        <v>12 x 0,14</v>
      </c>
      <c r="C744" s="118">
        <f>Export!I635</f>
        <v>1654.443443603205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25">
      <c r="A745" s="106">
        <f>Export!A636</f>
        <v>1037</v>
      </c>
      <c r="B745" s="29" t="str">
        <f>Export!C636</f>
        <v>14 x 0,14</v>
      </c>
      <c r="C745" s="118">
        <f>Export!I636</f>
        <v>1836.5239176022901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25">
      <c r="A746" s="106">
        <f>Export!A637</f>
        <v>1037</v>
      </c>
      <c r="B746" s="29" t="str">
        <f>Export!C637</f>
        <v>16 x 0,14</v>
      </c>
      <c r="C746" s="118">
        <f>Export!I637</f>
        <v>2187.5855509242701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25">
      <c r="A747" s="106">
        <f>Export!A638</f>
        <v>1037</v>
      </c>
      <c r="B747" s="29" t="str">
        <f>Export!C638</f>
        <v>2 x 0,25</v>
      </c>
      <c r="C747" s="118">
        <f>Export!I638</f>
        <v>581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25">
      <c r="A748" s="106">
        <f>Export!A639</f>
        <v>1037</v>
      </c>
      <c r="B748" s="29" t="str">
        <f>Export!C639</f>
        <v>3 x 0,25</v>
      </c>
      <c r="C748" s="118">
        <f>Export!I639</f>
        <v>724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25">
      <c r="A749" s="106">
        <f>Export!A640</f>
        <v>1037</v>
      </c>
      <c r="B749" s="29" t="str">
        <f>Export!C640</f>
        <v>4 x 0,25</v>
      </c>
      <c r="C749" s="118">
        <f>Export!I640</f>
        <v>894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25">
      <c r="A750" s="106">
        <f>Export!A641</f>
        <v>1037</v>
      </c>
      <c r="B750" s="29" t="str">
        <f>Export!C641</f>
        <v>5 x 0,25</v>
      </c>
      <c r="C750" s="118">
        <f>Export!I641</f>
        <v>1282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25">
      <c r="A751" s="106">
        <f>Export!A642</f>
        <v>1037</v>
      </c>
      <c r="B751" s="29" t="str">
        <f>Export!C642</f>
        <v>6 x 0,25</v>
      </c>
      <c r="C751" s="118">
        <f>Export!I642</f>
        <v>1225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25">
      <c r="A752" s="106">
        <f>Export!A643</f>
        <v>1037</v>
      </c>
      <c r="B752" s="29" t="str">
        <f>Export!C643</f>
        <v>7 x 0,25</v>
      </c>
      <c r="C752" s="118">
        <f>Export!I643</f>
        <v>1297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25">
      <c r="A753" s="106">
        <f>Export!A644</f>
        <v>1037</v>
      </c>
      <c r="B753" s="29" t="str">
        <f>Export!C644</f>
        <v>10 x 0,25</v>
      </c>
      <c r="C753" s="118">
        <f>Export!I644</f>
        <v>1825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25">
      <c r="A754" s="106">
        <f>Export!A645</f>
        <v>1037</v>
      </c>
      <c r="B754" s="29" t="str">
        <f>Export!C645</f>
        <v>12 x 0,25</v>
      </c>
      <c r="C754" s="118">
        <f>Export!I645</f>
        <v>1995.0256251842286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25">
      <c r="A755" s="106">
        <f>Export!A646</f>
        <v>1037</v>
      </c>
      <c r="B755" s="29" t="str">
        <f>Export!C646</f>
        <v>16 x 0,25</v>
      </c>
      <c r="C755" s="118">
        <f>Export!I646</f>
        <v>2602.8338261595945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25">
      <c r="A756" s="106">
        <f>Export!A647</f>
        <v>1037</v>
      </c>
      <c r="B756" s="29" t="str">
        <f>Export!C647</f>
        <v>20 x 0,25</v>
      </c>
      <c r="C756" s="118">
        <f>Export!I647</f>
        <v>3818.450228110326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25">
      <c r="A757" s="106">
        <f>Export!A648</f>
        <v>1037</v>
      </c>
      <c r="B757" s="29" t="str">
        <f>Export!C648</f>
        <v>2 x 0,34</v>
      </c>
      <c r="C757" s="118">
        <f>Export!I648</f>
        <v>644.88291641315459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25">
      <c r="A758" s="106">
        <f>Export!A649</f>
        <v>1037</v>
      </c>
      <c r="B758" s="29" t="str">
        <f>Export!C649</f>
        <v>3 x 0,34</v>
      </c>
      <c r="C758" s="118">
        <f>Export!I649</f>
        <v>1032.9245333583115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25">
      <c r="A759" s="106">
        <f>Export!A650</f>
        <v>1037</v>
      </c>
      <c r="B759" s="29" t="str">
        <f>Export!C650</f>
        <v>4 x 0,34</v>
      </c>
      <c r="C759" s="118">
        <f>Export!I650</f>
        <v>1095.1890908050989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25">
      <c r="A760" s="106">
        <f>Export!A651</f>
        <v>1037</v>
      </c>
      <c r="B760" s="29" t="str">
        <f>Export!C651</f>
        <v>5 x 0,34</v>
      </c>
      <c r="C760" s="118">
        <f>Export!I651</f>
        <v>1696.7091904249551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25">
      <c r="A761" s="106">
        <f>Export!A652</f>
        <v>1037</v>
      </c>
      <c r="B761" s="29" t="str">
        <f>Export!C652</f>
        <v>2 x 0,50</v>
      </c>
      <c r="C761" s="118">
        <f>Export!I652</f>
        <v>729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25">
      <c r="A762" s="106">
        <f>Export!A653</f>
        <v>1037</v>
      </c>
      <c r="B762" s="29" t="str">
        <f>Export!C653</f>
        <v>3 x 0,50</v>
      </c>
      <c r="C762" s="118">
        <f>Export!I653</f>
        <v>1015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25">
      <c r="A763" s="106">
        <f>Export!A654</f>
        <v>1037</v>
      </c>
      <c r="B763" s="29" t="str">
        <f>Export!C654</f>
        <v>4 x 0,50</v>
      </c>
      <c r="C763" s="118">
        <f>Export!I654</f>
        <v>1238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25">
      <c r="A764" s="106">
        <f>Export!A655</f>
        <v>1037</v>
      </c>
      <c r="B764" s="29" t="str">
        <f>Export!C655</f>
        <v>5 x 0,50</v>
      </c>
      <c r="C764" s="118">
        <f>Export!I655</f>
        <v>1543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25">
      <c r="A765" s="106">
        <f>Export!A656</f>
        <v>1037</v>
      </c>
      <c r="B765" s="29" t="str">
        <f>Export!C656</f>
        <v>6 x 0,50</v>
      </c>
      <c r="C765" s="118">
        <f>Export!I656</f>
        <v>2137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25">
      <c r="A766" s="106">
        <f>Export!A657</f>
        <v>1037</v>
      </c>
      <c r="B766" s="29" t="str">
        <f>Export!C657</f>
        <v>7 x 0,50</v>
      </c>
      <c r="C766" s="118">
        <f>Export!I657</f>
        <v>3405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25">
      <c r="A767" s="106">
        <f>Export!A658</f>
        <v>1037</v>
      </c>
      <c r="B767" s="29" t="str">
        <f>Export!C658</f>
        <v>10 x 0,50</v>
      </c>
      <c r="C767" s="118">
        <f>Export!I658</f>
        <v>3480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25">
      <c r="A768" s="106">
        <f>Export!A659</f>
        <v>1037</v>
      </c>
      <c r="B768" s="29" t="str">
        <f>Export!C659</f>
        <v>2 x 0,75</v>
      </c>
      <c r="C768" s="118">
        <f>Export!I659</f>
        <v>761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25">
      <c r="A769" s="106">
        <f>Export!A660</f>
        <v>1037</v>
      </c>
      <c r="B769" s="29" t="str">
        <f>Export!C660</f>
        <v>3 x 0,75</v>
      </c>
      <c r="C769" s="118">
        <f>Export!I660</f>
        <v>1102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25">
      <c r="A770" s="106">
        <f>Export!A661</f>
        <v>1037</v>
      </c>
      <c r="B770" s="29" t="str">
        <f>Export!C661</f>
        <v>4 x 0,75</v>
      </c>
      <c r="C770" s="118">
        <f>Export!I661</f>
        <v>1324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25">
      <c r="A771" s="106">
        <f>Export!A662</f>
        <v>1037</v>
      </c>
      <c r="B771" s="29" t="str">
        <f>Export!C662</f>
        <v>5 x 0,75</v>
      </c>
      <c r="C771" s="118">
        <f>Export!I662</f>
        <v>1706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25">
      <c r="A772" s="106">
        <f>Export!A663</f>
        <v>1037</v>
      </c>
      <c r="B772" s="29" t="str">
        <f>Export!C663</f>
        <v>7 x 0,75</v>
      </c>
      <c r="C772" s="118">
        <f>Export!I663</f>
        <v>2358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25">
      <c r="A773" s="106">
        <f>Export!A664</f>
        <v>1037</v>
      </c>
      <c r="B773" s="29" t="str">
        <f>Export!C664</f>
        <v>2 x 1,0</v>
      </c>
      <c r="C773" s="118">
        <f>Export!I664</f>
        <v>1007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25">
      <c r="A774" s="106">
        <f>Export!A665</f>
        <v>1037</v>
      </c>
      <c r="B774" s="29" t="str">
        <f>Export!C665</f>
        <v>3 x 1,0</v>
      </c>
      <c r="C774" s="118">
        <f>Export!I665</f>
        <v>1594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25">
      <c r="A775" s="106">
        <f>Export!A666</f>
        <v>1037</v>
      </c>
      <c r="B775" s="29" t="str">
        <f>Export!C666</f>
        <v>4 x 1,0</v>
      </c>
      <c r="C775" s="118">
        <f>Export!I666</f>
        <v>1761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25">
      <c r="A776" s="106">
        <f>Export!A667</f>
        <v>1037</v>
      </c>
      <c r="B776" s="29" t="str">
        <f>Export!C667</f>
        <v>5 x 1,0</v>
      </c>
      <c r="C776" s="118">
        <f>Export!I667</f>
        <v>2370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25">
      <c r="A777" s="106">
        <f>Export!A668</f>
        <v>1037</v>
      </c>
      <c r="B777" s="29" t="str">
        <f>Export!C668</f>
        <v>2 x 1,5</v>
      </c>
      <c r="C777" s="118">
        <f>Export!I668</f>
        <v>1335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25">
      <c r="A778" s="106">
        <f>Export!A669</f>
        <v>1037</v>
      </c>
      <c r="B778" s="29" t="str">
        <f>Export!C669</f>
        <v>3 x 1,5</v>
      </c>
      <c r="C778" s="118">
        <f>Export!I669</f>
        <v>2023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25">
      <c r="A779" s="106">
        <f>Export!A670</f>
        <v>1037</v>
      </c>
      <c r="B779" s="29" t="str">
        <f>Export!C670</f>
        <v>4 x 1,5</v>
      </c>
      <c r="C779" s="118">
        <f>Export!I670</f>
        <v>2660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25">
      <c r="A780" s="106">
        <f>Export!A671</f>
        <v>1037</v>
      </c>
      <c r="B780" s="29" t="str">
        <f>Export!C671</f>
        <v>5 x 1,5</v>
      </c>
      <c r="C780" s="118">
        <f>Export!I671</f>
        <v>3440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25">
      <c r="I781"/>
    </row>
    <row r="782" spans="1:9" ht="18.75" x14ac:dyDescent="0.3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25">
      <c r="A783" s="106">
        <f>Export!A672</f>
        <v>1038</v>
      </c>
      <c r="B783" s="29" t="s">
        <v>401</v>
      </c>
      <c r="C783" s="118" t="s">
        <v>402</v>
      </c>
      <c r="D783" s="30" t="s">
        <v>403</v>
      </c>
      <c r="E783" s="30" t="s">
        <v>404</v>
      </c>
      <c r="F783" s="30" t="s">
        <v>405</v>
      </c>
      <c r="G783" s="33" t="s">
        <v>406</v>
      </c>
      <c r="I783" s="102"/>
    </row>
    <row r="784" spans="1:9" x14ac:dyDescent="0.25">
      <c r="A784" s="106">
        <f>Export!A672</f>
        <v>1038</v>
      </c>
      <c r="B784" s="29" t="str">
        <f>Export!C672</f>
        <v>2 x 2 x 0,25</v>
      </c>
      <c r="C784" s="118">
        <f>Export!I672</f>
        <v>1083.2590542649493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25">
      <c r="A785" s="106">
        <f>Export!A673</f>
        <v>1038</v>
      </c>
      <c r="B785" s="29" t="str">
        <f>Export!C673</f>
        <v>3 x 2 x 0,25</v>
      </c>
      <c r="C785" s="118">
        <f>Export!I673</f>
        <v>1346.4311926017097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25">
      <c r="A786" s="106">
        <f>Export!A674</f>
        <v>1038</v>
      </c>
      <c r="B786" s="29" t="str">
        <f>Export!C674</f>
        <v>4 x 2 x 0,25</v>
      </c>
      <c r="C786" s="118">
        <f>Export!I674</f>
        <v>1599.5018982165857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25">
      <c r="A787" s="106">
        <f>Export!A675</f>
        <v>1038</v>
      </c>
      <c r="B787" s="29" t="str">
        <f>Export!C675</f>
        <v>5 x 2 x 0,25</v>
      </c>
      <c r="C787" s="118">
        <f>Export!I675</f>
        <v>2088.0981279143989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25">
      <c r="A788" s="106">
        <f>Export!A676</f>
        <v>1038</v>
      </c>
      <c r="B788" s="29" t="str">
        <f>Export!C676</f>
        <v>6 x 2 x 0,25</v>
      </c>
      <c r="C788" s="118">
        <f>Export!I676</f>
        <v>2556.2779977798432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25">
      <c r="A789" s="106">
        <f>Export!A677</f>
        <v>1038</v>
      </c>
      <c r="B789" s="29" t="str">
        <f>Export!C677</f>
        <v>2 x 2 x 0,34</v>
      </c>
      <c r="C789" s="118">
        <f>Export!I677</f>
        <v>1430.0892539666372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25">
      <c r="A790" s="106">
        <f>Export!A678</f>
        <v>1038</v>
      </c>
      <c r="B790" s="29" t="str">
        <f>Export!C678</f>
        <v>3 x 2 x 0,34</v>
      </c>
      <c r="C790" s="118">
        <f>Export!I678</f>
        <v>1778.8255748772162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25">
      <c r="A791" s="106">
        <f>Export!A679</f>
        <v>1038</v>
      </c>
      <c r="B791" s="29" t="str">
        <f>Export!C679</f>
        <v>4 x 2 x 0,34</v>
      </c>
      <c r="C791" s="118">
        <f>Export!I679</f>
        <v>2141.0788074509956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25">
      <c r="A792" s="106">
        <f>Export!A680</f>
        <v>1038</v>
      </c>
      <c r="B792" s="29" t="str">
        <f>Export!C680</f>
        <v>2 x 2 x 0,5</v>
      </c>
      <c r="C792" s="118">
        <f>Export!I680</f>
        <v>1521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25">
      <c r="A793" s="106">
        <f>Export!A681</f>
        <v>1038</v>
      </c>
      <c r="B793" s="29" t="str">
        <f>Export!C681</f>
        <v>3 x 2 x 0,5</v>
      </c>
      <c r="C793" s="118">
        <f>Export!I681</f>
        <v>1824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25">
      <c r="A794" s="106">
        <f>Export!A682</f>
        <v>1038</v>
      </c>
      <c r="B794" s="29" t="str">
        <f>Export!C682</f>
        <v>4 x 2 x 0,5</v>
      </c>
      <c r="C794" s="118">
        <f>Export!I682</f>
        <v>2471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25">
      <c r="A795" s="106">
        <f>Export!A683</f>
        <v>1038</v>
      </c>
      <c r="B795" s="29" t="str">
        <f>Export!C683</f>
        <v>6 x 2 x 0,5</v>
      </c>
      <c r="C795" s="118">
        <f>Export!I683</f>
        <v>4461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25">
      <c r="A796" s="106">
        <f>Export!A684</f>
        <v>1038</v>
      </c>
      <c r="B796" s="29" t="str">
        <f>Export!C684</f>
        <v>8 x 2 x 0,5</v>
      </c>
      <c r="C796" s="118">
        <f>Export!I684</f>
        <v>5518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25">
      <c r="A797" s="106">
        <f>Export!A685</f>
        <v>1038</v>
      </c>
      <c r="B797" s="29" t="str">
        <f>Export!C685</f>
        <v>12 x 2 x 0,5</v>
      </c>
      <c r="C797" s="118">
        <f>Export!I685</f>
        <v>6334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25">
      <c r="A798" s="106">
        <f>Export!A686</f>
        <v>1038</v>
      </c>
      <c r="B798" s="29" t="str">
        <f>Export!C686</f>
        <v>2 x 2 x 0,75</v>
      </c>
      <c r="C798" s="118">
        <f>Export!I686</f>
        <v>1869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25">
      <c r="A799" s="106">
        <f>Export!A687</f>
        <v>1038</v>
      </c>
      <c r="B799" s="29" t="str">
        <f>Export!C687</f>
        <v>3 x 2 x 0,75</v>
      </c>
      <c r="C799" s="118">
        <f>Export!I687</f>
        <v>2442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25">
      <c r="A800" s="106">
        <f>Export!A688</f>
        <v>1038</v>
      </c>
      <c r="B800" s="29" t="str">
        <f>Export!C688</f>
        <v>4 x 2 x 0,75</v>
      </c>
      <c r="C800" s="118">
        <f>Export!I688</f>
        <v>3010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25">
      <c r="A801" s="106">
        <f>Export!A689</f>
        <v>1038</v>
      </c>
      <c r="B801" s="29" t="str">
        <f>Export!C689</f>
        <v>6 x 2 x 0,75</v>
      </c>
      <c r="C801" s="118">
        <f>Export!I689</f>
        <v>5777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25">
      <c r="I802"/>
    </row>
    <row r="803" spans="1:9" x14ac:dyDescent="0.25">
      <c r="I803"/>
    </row>
    <row r="804" spans="1:9" ht="18.75" x14ac:dyDescent="0.3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25">
      <c r="A805" s="106">
        <f>Export!A690</f>
        <v>1039</v>
      </c>
      <c r="B805" s="29" t="s">
        <v>401</v>
      </c>
      <c r="C805" s="118" t="s">
        <v>402</v>
      </c>
      <c r="D805" s="30" t="s">
        <v>403</v>
      </c>
      <c r="E805" s="30" t="s">
        <v>404</v>
      </c>
      <c r="F805" s="30" t="s">
        <v>405</v>
      </c>
      <c r="G805" s="33" t="s">
        <v>406</v>
      </c>
      <c r="I805" s="103"/>
    </row>
    <row r="806" spans="1:9" x14ac:dyDescent="0.25">
      <c r="A806" s="106">
        <f>Export!A690</f>
        <v>1039</v>
      </c>
      <c r="B806" s="29" t="str">
        <f>Export!C690</f>
        <v>Cat.5e U/UTP PVC</v>
      </c>
      <c r="C806" s="118">
        <f>Export!I690</f>
        <v>517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25">
      <c r="A807" s="106">
        <f>Export!A691</f>
        <v>1039</v>
      </c>
      <c r="B807" s="29" t="str">
        <f>Export!C691</f>
        <v>Cat.5e U/UTP LSOH</v>
      </c>
      <c r="C807" s="118">
        <f>Export!I691</f>
        <v>542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25">
      <c r="A808" s="106">
        <f>Export!A692</f>
        <v>1039</v>
      </c>
      <c r="B808" s="29" t="str">
        <f>Export!C692</f>
        <v xml:space="preserve">Cat.5e F/UTP </v>
      </c>
      <c r="C808" s="118">
        <f>Export!I692</f>
        <v>606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25">
      <c r="A809" s="106">
        <f>Export!A693</f>
        <v>1039</v>
      </c>
      <c r="B809" s="29" t="str">
        <f>Export!C693</f>
        <v>Cat.5e S/FTP</v>
      </c>
      <c r="C809" s="118">
        <f>Export!I693</f>
        <v>1017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25">
      <c r="A810" s="106">
        <f>Export!A694</f>
        <v>1039</v>
      </c>
      <c r="B810" s="29" t="str">
        <f>Export!C694</f>
        <v>Cat.5e flex UTP</v>
      </c>
      <c r="C810" s="118">
        <f>Export!I694</f>
        <v>726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25">
      <c r="A811" s="106">
        <f>Export!A695</f>
        <v>1039</v>
      </c>
      <c r="B811" s="29" t="str">
        <f>Export!C695</f>
        <v>Cat.5e flex FTP</v>
      </c>
      <c r="C811" s="118">
        <f>Export!I695</f>
        <v>868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25">
      <c r="A812" s="106">
        <f>Export!A696</f>
        <v>1039</v>
      </c>
      <c r="B812" s="29" t="str">
        <f>Export!C696</f>
        <v>Cat.6 U/UTP PVC</v>
      </c>
      <c r="C812" s="118">
        <f>Export!I696</f>
        <v>639.97500000000002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25">
      <c r="A813" s="106">
        <f>Export!A697</f>
        <v>1039</v>
      </c>
      <c r="B813" s="29" t="str">
        <f>Export!C697</f>
        <v>Cat.6 U/UTP LSOH</v>
      </c>
      <c r="C813" s="118">
        <f>Export!I697</f>
        <v>673.36500000000001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25">
      <c r="A814" s="106">
        <f>Export!A698</f>
        <v>1039</v>
      </c>
      <c r="B814" s="29" t="str">
        <f>Export!C698</f>
        <v>Cat.6 F/UTP PVC</v>
      </c>
      <c r="C814" s="118">
        <f>Export!I698</f>
        <v>870.43478548140558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25">
      <c r="A815" s="106">
        <f>Export!A699</f>
        <v>1039</v>
      </c>
      <c r="B815" s="29" t="str">
        <f>Export!C699</f>
        <v>Cat.6 F/UTP LSOH</v>
      </c>
      <c r="C815" s="118">
        <f>Export!I699</f>
        <v>906.16158637803062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25">
      <c r="A816" s="106">
        <f>Export!A700</f>
        <v>1039</v>
      </c>
      <c r="B816" s="29" t="str">
        <f>Export!C700</f>
        <v>Cat.6 S/FTP</v>
      </c>
      <c r="C816" s="118">
        <f>Export!I700</f>
        <v>1039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25">
      <c r="A817" s="106">
        <f>Export!A701</f>
        <v>1039</v>
      </c>
      <c r="B817" s="29" t="str">
        <f>Export!C701</f>
        <v>Cat.5e FTP PE Outdoor</v>
      </c>
      <c r="C817" s="118">
        <f>Export!I701</f>
        <v>955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25">
      <c r="A818" s="106">
        <f>Export!A702</f>
        <v>1039</v>
      </c>
      <c r="B818" s="29" t="str">
        <f>Export!C702</f>
        <v>Cat.6  FTP  PE Outdoor</v>
      </c>
      <c r="C818" s="118">
        <f>Export!I702</f>
        <v>1425.9081029785825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25">
      <c r="A819" s="106">
        <f>Export!A703</f>
        <v>1039</v>
      </c>
      <c r="B819" s="29" t="str">
        <f>Export!C703</f>
        <v>Cat.7  S/FTP PE Outdoor</v>
      </c>
      <c r="C819" s="118">
        <f>Export!I703</f>
        <v>1528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25">
      <c r="A820" s="106">
        <f>Export!A704</f>
        <v>1039</v>
      </c>
      <c r="B820" s="29" t="str">
        <f>Export!C704</f>
        <v>Cat.7 S/FTP</v>
      </c>
      <c r="C820" s="118">
        <f>Export!I704</f>
        <v>1008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25">
      <c r="I821"/>
    </row>
    <row r="822" spans="1:9" ht="18.75" x14ac:dyDescent="0.3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25">
      <c r="A823" s="106">
        <f>Export!A705</f>
        <v>1040</v>
      </c>
      <c r="B823" s="29" t="s">
        <v>401</v>
      </c>
      <c r="C823" s="118" t="s">
        <v>402</v>
      </c>
      <c r="D823" s="30" t="s">
        <v>403</v>
      </c>
      <c r="E823" s="30" t="s">
        <v>404</v>
      </c>
      <c r="F823" s="30" t="s">
        <v>405</v>
      </c>
      <c r="G823" s="33" t="s">
        <v>406</v>
      </c>
      <c r="I823" s="104"/>
    </row>
    <row r="824" spans="1:9" x14ac:dyDescent="0.25">
      <c r="A824" s="106">
        <f>Export!A705</f>
        <v>1040</v>
      </c>
      <c r="B824" s="29" t="str">
        <f>Export!C705</f>
        <v>A/J-DQ(ZN)H    4 G 50 / 125</v>
      </c>
      <c r="C824" s="118">
        <f>Export!I705</f>
        <v>1099.7910000000002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25">
      <c r="A825" s="106">
        <f>Export!A706</f>
        <v>1040</v>
      </c>
      <c r="B825" s="29" t="str">
        <f>Export!C706</f>
        <v>A/J-DQ(ZN)H    8 G 50 / 125</v>
      </c>
      <c r="C825" s="118">
        <f>Export!I706</f>
        <v>1793.1374999999998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25">
      <c r="A826" s="106">
        <f>Export!A707</f>
        <v>1040</v>
      </c>
      <c r="B826" s="29" t="str">
        <f>Export!C707</f>
        <v>A/J-DQ(ZN)H    12 G 50 / 125</v>
      </c>
      <c r="C826" s="118">
        <f>Export!I707</f>
        <v>2336.5124999999998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25">
      <c r="A827" s="106">
        <f>Export!A708</f>
        <v>1040</v>
      </c>
      <c r="B827" s="29" t="str">
        <f>Export!C708</f>
        <v>A/J-DQ(ZN)H    24 G 50 / 125</v>
      </c>
      <c r="C827" s="118">
        <f>Export!I708</f>
        <v>3603.663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25">
      <c r="I828"/>
    </row>
    <row r="829" spans="1:9" ht="18.75" x14ac:dyDescent="0.3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25">
      <c r="A830" s="106">
        <f>Export!A709</f>
        <v>1041</v>
      </c>
      <c r="B830" s="29" t="s">
        <v>401</v>
      </c>
      <c r="C830" s="118" t="s">
        <v>402</v>
      </c>
      <c r="D830" s="30" t="s">
        <v>403</v>
      </c>
      <c r="E830" s="30" t="s">
        <v>404</v>
      </c>
      <c r="F830" s="30" t="s">
        <v>405</v>
      </c>
      <c r="G830" s="33" t="s">
        <v>406</v>
      </c>
      <c r="I830" s="104"/>
    </row>
    <row r="831" spans="1:9" x14ac:dyDescent="0.25">
      <c r="A831" s="106">
        <f>Export!A709</f>
        <v>1041</v>
      </c>
      <c r="B831" s="29" t="str">
        <f>Export!C709</f>
        <v>A-DQ(ZN)2Y  3x4 E9/125</v>
      </c>
      <c r="C831" s="118">
        <f>Export!I709</f>
        <v>1308.4469999999999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25">
      <c r="A832" s="106">
        <f>Export!A710</f>
        <v>1041</v>
      </c>
      <c r="B832" s="29" t="str">
        <f>Export!C710</f>
        <v>A-DQ(ZN)2Y  6x4 E9/125</v>
      </c>
      <c r="C832" s="118">
        <f>Export!I710</f>
        <v>1696.4167500000001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25">
      <c r="A833" s="106">
        <f>Export!A711</f>
        <v>1041</v>
      </c>
      <c r="B833" s="29" t="str">
        <f>Export!C711</f>
        <v>A-DQ(ZN)2Y  6x8 E9/125</v>
      </c>
      <c r="C833" s="118">
        <f>Export!I711</f>
        <v>2990.7359999999999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25">
      <c r="A834" s="106">
        <f>Export!A712</f>
        <v>1041</v>
      </c>
      <c r="B834" s="29" t="str">
        <f>Export!C712</f>
        <v>A-DQ(ZN)2Y  6x12 E9/125</v>
      </c>
      <c r="C834" s="118">
        <f>Export!I712</f>
        <v>6382.4827500000001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25">
      <c r="A835" s="106">
        <f>Export!A713</f>
        <v>1041</v>
      </c>
      <c r="B835" s="29" t="str">
        <f>Export!C713</f>
        <v>A-DQ(ZN)2Y  8x12 E9/125</v>
      </c>
      <c r="C835" s="118">
        <f>Export!I713</f>
        <v>3410.2590688009309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25">
      <c r="I836"/>
    </row>
    <row r="837" spans="1:9" ht="18.75" x14ac:dyDescent="0.3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25">
      <c r="A838" s="106">
        <f>Export!A714</f>
        <v>1042</v>
      </c>
      <c r="B838" s="29" t="s">
        <v>401</v>
      </c>
      <c r="C838" s="118" t="s">
        <v>402</v>
      </c>
      <c r="D838" s="30" t="s">
        <v>403</v>
      </c>
      <c r="E838" s="30" t="s">
        <v>404</v>
      </c>
      <c r="F838" s="30" t="s">
        <v>405</v>
      </c>
      <c r="G838" s="33" t="s">
        <v>406</v>
      </c>
      <c r="I838" s="104"/>
    </row>
    <row r="839" spans="1:9" x14ac:dyDescent="0.25">
      <c r="A839" s="106">
        <f>Export!A714</f>
        <v>1042</v>
      </c>
      <c r="B839" s="29" t="str">
        <f>Export!C714</f>
        <v>A-DQ(ZN)B2Y  3x4 E9/125</v>
      </c>
      <c r="C839" s="118">
        <f>Export!I714</f>
        <v>1296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25">
      <c r="A840" s="106">
        <f>Export!A715</f>
        <v>1042</v>
      </c>
      <c r="B840" s="29" t="str">
        <f>Export!C715</f>
        <v>A-DQ(ZN)B2Y  6x4 E9/125</v>
      </c>
      <c r="C840" s="118">
        <f>Export!I715</f>
        <v>1785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25">
      <c r="A841" s="106">
        <f>Export!A716</f>
        <v>1042</v>
      </c>
      <c r="B841" s="29" t="str">
        <f>Export!C716</f>
        <v>A-DQ(ZN)B2Y  6x8 E9/125</v>
      </c>
      <c r="C841" s="118">
        <f>Export!I716</f>
        <v>2941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25">
      <c r="A842" s="106">
        <f>Export!A717</f>
        <v>1042</v>
      </c>
      <c r="B842" s="29" t="str">
        <f>Export!C717</f>
        <v>A-DQ(ZN)B2Y  6x12 E9/125</v>
      </c>
      <c r="C842" s="118">
        <f>Export!I717</f>
        <v>4057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25">
      <c r="A843" s="106">
        <f>Export!A718</f>
        <v>1042</v>
      </c>
      <c r="B843" s="29" t="str">
        <f>Export!C718</f>
        <v>A-DQ(ZN)B2Y  8x12 E9/125</v>
      </c>
      <c r="C843" s="118">
        <f>Export!I718</f>
        <v>5103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25">
      <c r="I844"/>
    </row>
    <row r="845" spans="1:9" x14ac:dyDescent="0.25">
      <c r="I845"/>
    </row>
    <row r="846" spans="1:9" x14ac:dyDescent="0.25">
      <c r="I846"/>
    </row>
    <row r="847" spans="1:9" x14ac:dyDescent="0.25">
      <c r="I847"/>
    </row>
    <row r="848" spans="1:9" x14ac:dyDescent="0.25">
      <c r="I848"/>
    </row>
    <row r="849" spans="9:9" x14ac:dyDescent="0.25">
      <c r="I849"/>
    </row>
    <row r="850" spans="9:9" x14ac:dyDescent="0.25">
      <c r="I850"/>
    </row>
    <row r="851" spans="9:9" x14ac:dyDescent="0.25">
      <c r="I851"/>
    </row>
    <row r="852" spans="9:9" x14ac:dyDescent="0.25">
      <c r="I852"/>
    </row>
    <row r="853" spans="9:9" x14ac:dyDescent="0.25">
      <c r="I853"/>
    </row>
    <row r="854" spans="9:9" x14ac:dyDescent="0.25">
      <c r="I854"/>
    </row>
  </sheetData>
  <sheetProtection algorithmName="SHA-512" hashValue="MIYtqOkELxuL+gZRfSzq8yo4sz+CVXpW5V0ULqVpA7mAd+cSFU1XGpVB7Uu2Nn/qRYIqR0Cdhj9atoWAiJVFLg==" saltValue="lvR+09eGh0sWsvZQaUzW9g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4/2024 
PRICE LIST 4/2024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Layout" topLeftCell="A11" zoomScale="85" zoomScaleNormal="100" zoomScalePageLayoutView="85" workbookViewId="0">
      <selection activeCell="L17" sqref="L17"/>
    </sheetView>
  </sheetViews>
  <sheetFormatPr defaultColWidth="8.85546875" defaultRowHeight="15" x14ac:dyDescent="0.25"/>
  <sheetData/>
  <sheetProtection algorithmName="SHA-512" hashValue="AgU/XUVJW80yBj7KQ/1BzgA0mfmz/2zWgc27UsI1EiPAs3k+5UiGAv09ZB8X46B9MIT4G1qD2vxBjJPD3+u5vw==" saltValue="0TgPrj/eBTBwNfEKkmu3Xw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opLeftCell="A711" zoomScaleNormal="100" workbookViewId="0">
      <selection activeCell="I719" sqref="I719"/>
    </sheetView>
  </sheetViews>
  <sheetFormatPr defaultColWidth="19.140625" defaultRowHeight="15" x14ac:dyDescent="0.25"/>
  <cols>
    <col min="1" max="1" width="5.7109375" style="83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14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9"/>
  </cols>
  <sheetData>
    <row r="1" spans="1:13" s="25" customFormat="1" ht="28.5" customHeight="1" x14ac:dyDescent="0.25">
      <c r="A1" s="82" t="s">
        <v>390</v>
      </c>
      <c r="B1" s="60" t="s">
        <v>391</v>
      </c>
      <c r="C1" s="60" t="s">
        <v>393</v>
      </c>
      <c r="D1" s="60" t="s">
        <v>392</v>
      </c>
      <c r="E1" s="60" t="s">
        <v>461</v>
      </c>
      <c r="F1" s="60" t="s">
        <v>462</v>
      </c>
      <c r="G1" s="60" t="s">
        <v>463</v>
      </c>
      <c r="H1" s="60" t="s">
        <v>394</v>
      </c>
      <c r="I1" s="108" t="s">
        <v>395</v>
      </c>
      <c r="J1" s="61" t="s">
        <v>411</v>
      </c>
      <c r="K1" s="62" t="s">
        <v>412</v>
      </c>
      <c r="L1" s="61" t="s">
        <v>416</v>
      </c>
      <c r="M1" s="63" t="s">
        <v>413</v>
      </c>
    </row>
    <row r="2" spans="1:13" x14ac:dyDescent="0.25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297</v>
      </c>
      <c r="J2" s="6">
        <f>Grupe!$K$8</f>
        <v>0</v>
      </c>
      <c r="K2" s="7">
        <f t="shared" ref="K2:K65" si="0">I2*(1-J2)</f>
        <v>297</v>
      </c>
      <c r="L2" s="40">
        <f>Grupe!$K$9</f>
        <v>0</v>
      </c>
      <c r="M2" s="41">
        <f>Natasa[[#This Row],[Cijena s rabat 1. (€/km) ]]*(1-Natasa[[#This Row],[Rabat grupa 2. (%)]])</f>
        <v>297</v>
      </c>
    </row>
    <row r="3" spans="1:13" x14ac:dyDescent="0.25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479</v>
      </c>
      <c r="J3" s="6">
        <f>Grupe!$K$8</f>
        <v>0</v>
      </c>
      <c r="K3" s="7">
        <f t="shared" si="0"/>
        <v>479</v>
      </c>
      <c r="L3" s="40">
        <f>Grupe!$K$9</f>
        <v>0</v>
      </c>
      <c r="M3" s="41">
        <f>Natasa[[#This Row],[Cijena s rabat 1. (€/km) ]]*(1-Natasa[[#This Row],[Rabat grupa 2. (%)]])</f>
        <v>479</v>
      </c>
    </row>
    <row r="4" spans="1:13" x14ac:dyDescent="0.25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914</v>
      </c>
      <c r="J4" s="6">
        <f>Grupe!$K$8</f>
        <v>0</v>
      </c>
      <c r="K4" s="7">
        <f t="shared" si="0"/>
        <v>914</v>
      </c>
      <c r="L4" s="40">
        <f>Grupe!$K$9</f>
        <v>0</v>
      </c>
      <c r="M4" s="41">
        <f>Natasa[[#This Row],[Cijena s rabat 1. (€/km) ]]*(1-Natasa[[#This Row],[Rabat grupa 2. (%)]])</f>
        <v>914</v>
      </c>
    </row>
    <row r="5" spans="1:13" x14ac:dyDescent="0.25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1333</v>
      </c>
      <c r="J5" s="6">
        <f>Grupe!$K$8</f>
        <v>0</v>
      </c>
      <c r="K5" s="7">
        <f t="shared" si="0"/>
        <v>1333</v>
      </c>
      <c r="L5" s="40">
        <f>Grupe!$K$9</f>
        <v>0</v>
      </c>
      <c r="M5" s="41">
        <f>Natasa[[#This Row],[Cijena s rabat 1. (€/km) ]]*(1-Natasa[[#This Row],[Rabat grupa 2. (%)]])</f>
        <v>1333</v>
      </c>
    </row>
    <row r="6" spans="1:13" x14ac:dyDescent="0.25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2057</v>
      </c>
      <c r="J6" s="6">
        <f>Grupe!$K$8</f>
        <v>0</v>
      </c>
      <c r="K6" s="7">
        <f t="shared" si="0"/>
        <v>2057</v>
      </c>
      <c r="L6" s="40">
        <f>Grupe!$K$9</f>
        <v>0</v>
      </c>
      <c r="M6" s="41">
        <f>Natasa[[#This Row],[Cijena s rabat 1. (€/km) ]]*(1-Natasa[[#This Row],[Rabat grupa 2. (%)]])</f>
        <v>2057</v>
      </c>
    </row>
    <row r="7" spans="1:13" x14ac:dyDescent="0.25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2223</v>
      </c>
      <c r="J7" s="6">
        <f>Grupe!$K$8</f>
        <v>0</v>
      </c>
      <c r="K7" s="7">
        <f t="shared" si="0"/>
        <v>2223</v>
      </c>
      <c r="L7" s="40">
        <f>Grupe!$K$9</f>
        <v>0</v>
      </c>
      <c r="M7" s="41">
        <f>Natasa[[#This Row],[Cijena s rabat 1. (€/km) ]]*(1-Natasa[[#This Row],[Rabat grupa 2. (%)]])</f>
        <v>2223</v>
      </c>
    </row>
    <row r="8" spans="1:13" x14ac:dyDescent="0.25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3782</v>
      </c>
      <c r="J8" s="6">
        <f>Grupe!$K$8</f>
        <v>0</v>
      </c>
      <c r="K8" s="7">
        <f t="shared" si="0"/>
        <v>3782</v>
      </c>
      <c r="L8" s="40">
        <f>Grupe!$K$9</f>
        <v>0</v>
      </c>
      <c r="M8" s="41">
        <f>Natasa[[#This Row],[Cijena s rabat 1. (€/km) ]]*(1-Natasa[[#This Row],[Rabat grupa 2. (%)]])</f>
        <v>3782</v>
      </c>
    </row>
    <row r="9" spans="1:13" x14ac:dyDescent="0.25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6024</v>
      </c>
      <c r="J9" s="6">
        <f>Grupe!$K$8</f>
        <v>0</v>
      </c>
      <c r="K9" s="7">
        <f t="shared" si="0"/>
        <v>6024</v>
      </c>
      <c r="L9" s="40">
        <f>Grupe!$K$9</f>
        <v>0</v>
      </c>
      <c r="M9" s="41">
        <f>Natasa[[#This Row],[Cijena s rabat 1. (€/km) ]]*(1-Natasa[[#This Row],[Rabat grupa 2. (%)]])</f>
        <v>6024</v>
      </c>
    </row>
    <row r="10" spans="1:13" x14ac:dyDescent="0.25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8159</v>
      </c>
      <c r="J10" s="6">
        <f>Grupe!$K$8</f>
        <v>0</v>
      </c>
      <c r="K10" s="7">
        <f t="shared" si="0"/>
        <v>8159</v>
      </c>
      <c r="L10" s="40">
        <f>Grupe!$K$9</f>
        <v>0</v>
      </c>
      <c r="M10" s="41">
        <f>Natasa[[#This Row],[Cijena s rabat 1. (€/km) ]]*(1-Natasa[[#This Row],[Rabat grupa 2. (%)]])</f>
        <v>8159</v>
      </c>
    </row>
    <row r="11" spans="1:13" x14ac:dyDescent="0.25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12500.146009154361</v>
      </c>
      <c r="J11" s="6">
        <f>Grupe!$K$8</f>
        <v>0</v>
      </c>
      <c r="K11" s="7">
        <f t="shared" si="0"/>
        <v>12500.146009154361</v>
      </c>
      <c r="L11" s="40">
        <f>Grupe!$K$9</f>
        <v>0</v>
      </c>
      <c r="M11" s="41">
        <f>Natasa[[#This Row],[Cijena s rabat 1. (€/km) ]]*(1-Natasa[[#This Row],[Rabat grupa 2. (%)]])</f>
        <v>12500.146009154361</v>
      </c>
    </row>
    <row r="12" spans="1:13" x14ac:dyDescent="0.25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17736.011795819792</v>
      </c>
      <c r="J12" s="6">
        <f>Grupe!$K$8</f>
        <v>0</v>
      </c>
      <c r="K12" s="7">
        <f t="shared" si="0"/>
        <v>17736.011795819792</v>
      </c>
      <c r="L12" s="40">
        <f>Grupe!$K$9</f>
        <v>0</v>
      </c>
      <c r="M12" s="41">
        <f>Natasa[[#This Row],[Cijena s rabat 1. (€/km) ]]*(1-Natasa[[#This Row],[Rabat grupa 2. (%)]])</f>
        <v>17736.011795819792</v>
      </c>
    </row>
    <row r="13" spans="1:13" x14ac:dyDescent="0.25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24734.546180116256</v>
      </c>
      <c r="J13" s="6">
        <f>Grupe!$K$8</f>
        <v>0</v>
      </c>
      <c r="K13" s="7">
        <f t="shared" si="0"/>
        <v>24734.546180116256</v>
      </c>
      <c r="L13" s="40">
        <f>Grupe!$K$9</f>
        <v>0</v>
      </c>
      <c r="M13" s="41">
        <f>Natasa[[#This Row],[Cijena s rabat 1. (€/km) ]]*(1-Natasa[[#This Row],[Rabat grupa 2. (%)]])</f>
        <v>24734.546180116256</v>
      </c>
    </row>
    <row r="14" spans="1:13" x14ac:dyDescent="0.25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31448.833433687865</v>
      </c>
      <c r="J14" s="6">
        <f>Grupe!$K$8</f>
        <v>0</v>
      </c>
      <c r="K14" s="7">
        <f t="shared" si="0"/>
        <v>31448.833433687865</v>
      </c>
      <c r="L14" s="40">
        <f>Grupe!$K$9</f>
        <v>0</v>
      </c>
      <c r="M14" s="41">
        <f>Natasa[[#This Row],[Cijena s rabat 1. (€/km) ]]*(1-Natasa[[#This Row],[Rabat grupa 2. (%)]])</f>
        <v>31448.833433687865</v>
      </c>
    </row>
    <row r="15" spans="1:13" x14ac:dyDescent="0.25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43340.485400938014</v>
      </c>
      <c r="J15" s="6">
        <f>Grupe!$K$8</f>
        <v>0</v>
      </c>
      <c r="K15" s="7">
        <f t="shared" si="0"/>
        <v>43340.485400938014</v>
      </c>
      <c r="L15" s="40">
        <f>Grupe!$K$9</f>
        <v>0</v>
      </c>
      <c r="M15" s="41">
        <f>Natasa[[#This Row],[Cijena s rabat 1. (€/km) ]]*(1-Natasa[[#This Row],[Rabat grupa 2. (%)]])</f>
        <v>43340.485400938014</v>
      </c>
    </row>
    <row r="16" spans="1:13" x14ac:dyDescent="0.25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138</v>
      </c>
      <c r="J16" s="6">
        <f>Grupe!$K$8</f>
        <v>0</v>
      </c>
      <c r="K16" s="7">
        <f t="shared" si="0"/>
        <v>138</v>
      </c>
      <c r="L16" s="40">
        <f>Grupe!$K$9</f>
        <v>0</v>
      </c>
      <c r="M16" s="41">
        <f>Natasa[[#This Row],[Cijena s rabat 1. (€/km) ]]*(1-Natasa[[#This Row],[Rabat grupa 2. (%)]])</f>
        <v>138</v>
      </c>
    </row>
    <row r="17" spans="1:13" x14ac:dyDescent="0.25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183</v>
      </c>
      <c r="J17" s="6">
        <f>Grupe!$K$8</f>
        <v>0</v>
      </c>
      <c r="K17" s="7">
        <f t="shared" si="0"/>
        <v>183</v>
      </c>
      <c r="L17" s="40">
        <f>Grupe!$K$9</f>
        <v>0</v>
      </c>
      <c r="M17" s="41">
        <f>Natasa[[#This Row],[Cijena s rabat 1. (€/km) ]]*(1-Natasa[[#This Row],[Rabat grupa 2. (%)]])</f>
        <v>183</v>
      </c>
    </row>
    <row r="18" spans="1:13" x14ac:dyDescent="0.25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237</v>
      </c>
      <c r="J18" s="6">
        <f>Grupe!$K$8</f>
        <v>0</v>
      </c>
      <c r="K18" s="7">
        <f t="shared" si="0"/>
        <v>237</v>
      </c>
      <c r="L18" s="40">
        <f>Grupe!$K$9</f>
        <v>0</v>
      </c>
      <c r="M18" s="41">
        <f>Natasa[[#This Row],[Cijena s rabat 1. (€/km) ]]*(1-Natasa[[#This Row],[Rabat grupa 2. (%)]])</f>
        <v>237</v>
      </c>
    </row>
    <row r="19" spans="1:13" x14ac:dyDescent="0.25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305</v>
      </c>
      <c r="J19" s="6">
        <f>Grupe!$K$8</f>
        <v>0</v>
      </c>
      <c r="K19" s="7">
        <f t="shared" si="0"/>
        <v>305</v>
      </c>
      <c r="L19" s="40">
        <f>Grupe!$K$9</f>
        <v>0</v>
      </c>
      <c r="M19" s="41">
        <f>Natasa[[#This Row],[Cijena s rabat 1. (€/km) ]]*(1-Natasa[[#This Row],[Rabat grupa 2. (%)]])</f>
        <v>305</v>
      </c>
    </row>
    <row r="20" spans="1:13" x14ac:dyDescent="0.25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499</v>
      </c>
      <c r="J20" s="6">
        <f>Grupe!$K$8</f>
        <v>0</v>
      </c>
      <c r="K20" s="7">
        <f t="shared" si="0"/>
        <v>499</v>
      </c>
      <c r="L20" s="40">
        <f>Grupe!$K$9</f>
        <v>0</v>
      </c>
      <c r="M20" s="41">
        <f>Natasa[[#This Row],[Cijena s rabat 1. (€/km) ]]*(1-Natasa[[#This Row],[Rabat grupa 2. (%)]])</f>
        <v>499</v>
      </c>
    </row>
    <row r="21" spans="1:13" x14ac:dyDescent="0.25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792</v>
      </c>
      <c r="J21" s="6">
        <f>Grupe!$K$8</f>
        <v>0</v>
      </c>
      <c r="K21" s="7">
        <f t="shared" si="0"/>
        <v>792</v>
      </c>
      <c r="L21" s="40">
        <f>Grupe!$K$9</f>
        <v>0</v>
      </c>
      <c r="M21" s="41">
        <f>Natasa[[#This Row],[Cijena s rabat 1. (€/km) ]]*(1-Natasa[[#This Row],[Rabat grupa 2. (%)]])</f>
        <v>792</v>
      </c>
    </row>
    <row r="22" spans="1:13" x14ac:dyDescent="0.25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1144</v>
      </c>
      <c r="J22" s="6">
        <f>Grupe!$K$8</f>
        <v>0</v>
      </c>
      <c r="K22" s="7">
        <f t="shared" si="0"/>
        <v>1144</v>
      </c>
      <c r="L22" s="40">
        <f>Grupe!$K$9</f>
        <v>0</v>
      </c>
      <c r="M22" s="41">
        <f>Natasa[[#This Row],[Cijena s rabat 1. (€/km) ]]*(1-Natasa[[#This Row],[Rabat grupa 2. (%)]])</f>
        <v>1144</v>
      </c>
    </row>
    <row r="23" spans="1:13" x14ac:dyDescent="0.25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1918</v>
      </c>
      <c r="J23" s="6">
        <f>Grupe!$K$8</f>
        <v>0</v>
      </c>
      <c r="K23" s="7">
        <f t="shared" si="0"/>
        <v>1918</v>
      </c>
      <c r="L23" s="40">
        <f>Grupe!$K$9</f>
        <v>0</v>
      </c>
      <c r="M23" s="41">
        <f>Natasa[[#This Row],[Cijena s rabat 1. (€/km) ]]*(1-Natasa[[#This Row],[Rabat grupa 2. (%)]])</f>
        <v>1918</v>
      </c>
    </row>
    <row r="24" spans="1:13" x14ac:dyDescent="0.25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3031</v>
      </c>
      <c r="J24" s="6">
        <f>Grupe!$K$8</f>
        <v>0</v>
      </c>
      <c r="K24" s="7">
        <f t="shared" si="0"/>
        <v>3031</v>
      </c>
      <c r="L24" s="40">
        <f>Grupe!$K$9</f>
        <v>0</v>
      </c>
      <c r="M24" s="41">
        <f>Natasa[[#This Row],[Cijena s rabat 1. (€/km) ]]*(1-Natasa[[#This Row],[Rabat grupa 2. (%)]])</f>
        <v>3031</v>
      </c>
    </row>
    <row r="25" spans="1:13" x14ac:dyDescent="0.25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4834</v>
      </c>
      <c r="J25" s="6">
        <f>Grupe!$K$8</f>
        <v>0</v>
      </c>
      <c r="K25" s="7">
        <f t="shared" si="0"/>
        <v>4834</v>
      </c>
      <c r="L25" s="40">
        <f>Grupe!$K$9</f>
        <v>0</v>
      </c>
      <c r="M25" s="41">
        <f>Natasa[[#This Row],[Cijena s rabat 1. (€/km) ]]*(1-Natasa[[#This Row],[Rabat grupa 2. (%)]])</f>
        <v>4834</v>
      </c>
    </row>
    <row r="26" spans="1:13" x14ac:dyDescent="0.25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6752</v>
      </c>
      <c r="J26" s="6">
        <f>Grupe!$K$8</f>
        <v>0</v>
      </c>
      <c r="K26" s="7">
        <f t="shared" si="0"/>
        <v>6752</v>
      </c>
      <c r="L26" s="40">
        <f>Grupe!$K$9</f>
        <v>0</v>
      </c>
      <c r="M26" s="41">
        <f>Natasa[[#This Row],[Cijena s rabat 1. (€/km) ]]*(1-Natasa[[#This Row],[Rabat grupa 2. (%)]])</f>
        <v>6752</v>
      </c>
    </row>
    <row r="27" spans="1:13" x14ac:dyDescent="0.25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10216</v>
      </c>
      <c r="J27" s="6">
        <f>Grupe!$K$8</f>
        <v>0</v>
      </c>
      <c r="K27" s="7">
        <f t="shared" si="0"/>
        <v>10216</v>
      </c>
      <c r="L27" s="40">
        <f>Grupe!$K$9</f>
        <v>0</v>
      </c>
      <c r="M27" s="41">
        <f>Natasa[[#This Row],[Cijena s rabat 1. (€/km) ]]*(1-Natasa[[#This Row],[Rabat grupa 2. (%)]])</f>
        <v>10216</v>
      </c>
    </row>
    <row r="28" spans="1:13" x14ac:dyDescent="0.25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14053</v>
      </c>
      <c r="J28" s="6">
        <f>Grupe!$K$8</f>
        <v>0</v>
      </c>
      <c r="K28" s="7">
        <f t="shared" si="0"/>
        <v>14053</v>
      </c>
      <c r="L28" s="40">
        <f>Grupe!$K$9</f>
        <v>0</v>
      </c>
      <c r="M28" s="41">
        <f>Natasa[[#This Row],[Cijena s rabat 1. (€/km) ]]*(1-Natasa[[#This Row],[Rabat grupa 2. (%)]])</f>
        <v>14053</v>
      </c>
    </row>
    <row r="29" spans="1:13" x14ac:dyDescent="0.25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18800</v>
      </c>
      <c r="J29" s="6">
        <f>Grupe!$K$8</f>
        <v>0</v>
      </c>
      <c r="K29" s="7">
        <f t="shared" si="0"/>
        <v>18800</v>
      </c>
      <c r="L29" s="40">
        <f>Grupe!$K$9</f>
        <v>0</v>
      </c>
      <c r="M29" s="41">
        <f>Natasa[[#This Row],[Cijena s rabat 1. (€/km) ]]*(1-Natasa[[#This Row],[Rabat grupa 2. (%)]])</f>
        <v>18800</v>
      </c>
    </row>
    <row r="30" spans="1:13" x14ac:dyDescent="0.25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24015</v>
      </c>
      <c r="J30" s="6">
        <f>Grupe!$K$8</f>
        <v>0</v>
      </c>
      <c r="K30" s="7">
        <f t="shared" si="0"/>
        <v>24015</v>
      </c>
      <c r="L30" s="40">
        <f>Grupe!$K$9</f>
        <v>0</v>
      </c>
      <c r="M30" s="41">
        <f>Natasa[[#This Row],[Cijena s rabat 1. (€/km) ]]*(1-Natasa[[#This Row],[Rabat grupa 2. (%)]])</f>
        <v>24015</v>
      </c>
    </row>
    <row r="31" spans="1:13" x14ac:dyDescent="0.25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30422</v>
      </c>
      <c r="J31" s="6">
        <f>Grupe!$K$8</f>
        <v>0</v>
      </c>
      <c r="K31" s="7">
        <f t="shared" si="0"/>
        <v>30422</v>
      </c>
      <c r="L31" s="40">
        <f>Grupe!$K$9</f>
        <v>0</v>
      </c>
      <c r="M31" s="41">
        <f>Natasa[[#This Row],[Cijena s rabat 1. (€/km) ]]*(1-Natasa[[#This Row],[Rabat grupa 2. (%)]])</f>
        <v>30422</v>
      </c>
    </row>
    <row r="32" spans="1:13" x14ac:dyDescent="0.25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35908</v>
      </c>
      <c r="J32" s="6">
        <f>Grupe!$K$8</f>
        <v>0</v>
      </c>
      <c r="K32" s="7">
        <f t="shared" si="0"/>
        <v>35908</v>
      </c>
      <c r="L32" s="40">
        <f>Grupe!$K$9</f>
        <v>0</v>
      </c>
      <c r="M32" s="41">
        <f>Natasa[[#This Row],[Cijena s rabat 1. (€/km) ]]*(1-Natasa[[#This Row],[Rabat grupa 2. (%)]])</f>
        <v>35908</v>
      </c>
    </row>
    <row r="33" spans="1:13" x14ac:dyDescent="0.25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48319</v>
      </c>
      <c r="J33" s="6">
        <f>Grupe!$K$8</f>
        <v>0</v>
      </c>
      <c r="K33" s="7">
        <f t="shared" si="0"/>
        <v>48319</v>
      </c>
      <c r="L33" s="40">
        <f>Grupe!$K$9</f>
        <v>0</v>
      </c>
      <c r="M33" s="41">
        <f>Natasa[[#This Row],[Cijena s rabat 1. (€/km) ]]*(1-Natasa[[#This Row],[Rabat grupa 2. (%)]])</f>
        <v>48319</v>
      </c>
    </row>
    <row r="34" spans="1:13" x14ac:dyDescent="0.25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808</v>
      </c>
      <c r="J34" s="6">
        <f>Grupe!$K$8</f>
        <v>0</v>
      </c>
      <c r="K34" s="7">
        <f t="shared" si="0"/>
        <v>808</v>
      </c>
      <c r="L34" s="40">
        <f>Grupe!$K$9</f>
        <v>0</v>
      </c>
      <c r="M34" s="41">
        <f>Natasa[[#This Row],[Cijena s rabat 1. (€/km) ]]*(1-Natasa[[#This Row],[Rabat grupa 2. (%)]])</f>
        <v>808</v>
      </c>
    </row>
    <row r="35" spans="1:13" x14ac:dyDescent="0.25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957</v>
      </c>
      <c r="J35" s="6">
        <f>Grupe!$K$8</f>
        <v>0</v>
      </c>
      <c r="K35" s="7">
        <f t="shared" si="0"/>
        <v>957</v>
      </c>
      <c r="L35" s="40">
        <f>Grupe!$K$9</f>
        <v>0</v>
      </c>
      <c r="M35" s="41">
        <f>Natasa[[#This Row],[Cijena s rabat 1. (€/km) ]]*(1-Natasa[[#This Row],[Rabat grupa 2. (%)]])</f>
        <v>957</v>
      </c>
    </row>
    <row r="36" spans="1:13" x14ac:dyDescent="0.25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988</v>
      </c>
      <c r="J36" s="6">
        <f>Grupe!$K$8</f>
        <v>0</v>
      </c>
      <c r="K36" s="7">
        <f t="shared" si="0"/>
        <v>988</v>
      </c>
      <c r="L36" s="40">
        <f>Grupe!$K$9</f>
        <v>0</v>
      </c>
      <c r="M36" s="41">
        <f>Natasa[[#This Row],[Cijena s rabat 1. (€/km) ]]*(1-Natasa[[#This Row],[Rabat grupa 2. (%)]])</f>
        <v>988</v>
      </c>
    </row>
    <row r="37" spans="1:13" x14ac:dyDescent="0.25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1329</v>
      </c>
      <c r="J37" s="6">
        <f>Grupe!$K$8</f>
        <v>0</v>
      </c>
      <c r="K37" s="7">
        <f t="shared" si="0"/>
        <v>1329</v>
      </c>
      <c r="L37" s="40">
        <f>Grupe!$K$9</f>
        <v>0</v>
      </c>
      <c r="M37" s="41">
        <f>Natasa[[#This Row],[Cijena s rabat 1. (€/km) ]]*(1-Natasa[[#This Row],[Rabat grupa 2. (%)]])</f>
        <v>1329</v>
      </c>
    </row>
    <row r="38" spans="1:13" x14ac:dyDescent="0.25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1552</v>
      </c>
      <c r="J38" s="6">
        <f>Grupe!$K$8</f>
        <v>0</v>
      </c>
      <c r="K38" s="7">
        <f t="shared" si="0"/>
        <v>1552</v>
      </c>
      <c r="L38" s="40">
        <f>Grupe!$K$9</f>
        <v>0</v>
      </c>
      <c r="M38" s="41">
        <f>Natasa[[#This Row],[Cijena s rabat 1. (€/km) ]]*(1-Natasa[[#This Row],[Rabat grupa 2. (%)]])</f>
        <v>1552</v>
      </c>
    </row>
    <row r="39" spans="1:13" x14ac:dyDescent="0.25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1638</v>
      </c>
      <c r="J39" s="6">
        <f>Grupe!$K$8</f>
        <v>0</v>
      </c>
      <c r="K39" s="7">
        <f t="shared" si="0"/>
        <v>1638</v>
      </c>
      <c r="L39" s="40">
        <f>Grupe!$K$9</f>
        <v>0</v>
      </c>
      <c r="M39" s="41">
        <f>Natasa[[#This Row],[Cijena s rabat 1. (€/km) ]]*(1-Natasa[[#This Row],[Rabat grupa 2. (%)]])</f>
        <v>1638</v>
      </c>
    </row>
    <row r="40" spans="1:13" x14ac:dyDescent="0.25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2583</v>
      </c>
      <c r="J40" s="6">
        <f>Grupe!$K$8</f>
        <v>0</v>
      </c>
      <c r="K40" s="7">
        <f t="shared" si="0"/>
        <v>2583</v>
      </c>
      <c r="L40" s="40">
        <f>Grupe!$K$9</f>
        <v>0</v>
      </c>
      <c r="M40" s="41">
        <f>Natasa[[#This Row],[Cijena s rabat 1. (€/km) ]]*(1-Natasa[[#This Row],[Rabat grupa 2. (%)]])</f>
        <v>2583</v>
      </c>
    </row>
    <row r="41" spans="1:13" x14ac:dyDescent="0.25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1566.9998008406203</v>
      </c>
      <c r="J41" s="6">
        <f>Grupe!$K$8</f>
        <v>0</v>
      </c>
      <c r="K41" s="7">
        <f t="shared" si="0"/>
        <v>1566.9998008406203</v>
      </c>
      <c r="L41" s="40">
        <f>Grupe!$K$9</f>
        <v>0</v>
      </c>
      <c r="M41" s="41">
        <f>Natasa[[#This Row],[Cijena s rabat 1. (€/km) ]]*(1-Natasa[[#This Row],[Rabat grupa 2. (%)]])</f>
        <v>1566.9998008406203</v>
      </c>
    </row>
    <row r="42" spans="1:13" x14ac:dyDescent="0.25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1502</v>
      </c>
      <c r="J42" s="6">
        <f>Grupe!$K$8</f>
        <v>0</v>
      </c>
      <c r="K42" s="7">
        <f t="shared" si="0"/>
        <v>1502</v>
      </c>
      <c r="L42" s="40">
        <f>Grupe!$K$9</f>
        <v>0</v>
      </c>
      <c r="M42" s="41">
        <f>Natasa[[#This Row],[Cijena s rabat 1. (€/km) ]]*(1-Natasa[[#This Row],[Rabat grupa 2. (%)]])</f>
        <v>1502</v>
      </c>
    </row>
    <row r="43" spans="1:13" x14ac:dyDescent="0.25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1569</v>
      </c>
      <c r="J43" s="6">
        <f>Grupe!$K$8</f>
        <v>0</v>
      </c>
      <c r="K43" s="7">
        <f t="shared" si="0"/>
        <v>1569</v>
      </c>
      <c r="L43" s="40">
        <f>Grupe!$K$9</f>
        <v>0</v>
      </c>
      <c r="M43" s="41">
        <f>Natasa[[#This Row],[Cijena s rabat 1. (€/km) ]]*(1-Natasa[[#This Row],[Rabat grupa 2. (%)]])</f>
        <v>1569</v>
      </c>
    </row>
    <row r="44" spans="1:13" x14ac:dyDescent="0.25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2098</v>
      </c>
      <c r="J44" s="6">
        <f>Grupe!$K$8</f>
        <v>0</v>
      </c>
      <c r="K44" s="7">
        <f t="shared" si="0"/>
        <v>2098</v>
      </c>
      <c r="L44" s="40">
        <f>Grupe!$K$9</f>
        <v>0</v>
      </c>
      <c r="M44" s="41">
        <f>Natasa[[#This Row],[Cijena s rabat 1. (€/km) ]]*(1-Natasa[[#This Row],[Rabat grupa 2. (%)]])</f>
        <v>2098</v>
      </c>
    </row>
    <row r="45" spans="1:13" x14ac:dyDescent="0.25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2427</v>
      </c>
      <c r="J45" s="6">
        <f>Grupe!$K$8</f>
        <v>0</v>
      </c>
      <c r="K45" s="7">
        <f t="shared" si="0"/>
        <v>2427</v>
      </c>
      <c r="L45" s="40">
        <f>Grupe!$K$9</f>
        <v>0</v>
      </c>
      <c r="M45" s="41">
        <f>Natasa[[#This Row],[Cijena s rabat 1. (€/km) ]]*(1-Natasa[[#This Row],[Rabat grupa 2. (%)]])</f>
        <v>2427</v>
      </c>
    </row>
    <row r="46" spans="1:13" x14ac:dyDescent="0.25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2535</v>
      </c>
      <c r="J46" s="6">
        <f>Grupe!$K$8</f>
        <v>0</v>
      </c>
      <c r="K46" s="7">
        <f t="shared" si="0"/>
        <v>2535</v>
      </c>
      <c r="L46" s="40">
        <f>Grupe!$K$9</f>
        <v>0</v>
      </c>
      <c r="M46" s="41">
        <f>Natasa[[#This Row],[Cijena s rabat 1. (€/km) ]]*(1-Natasa[[#This Row],[Rabat grupa 2. (%)]])</f>
        <v>2535</v>
      </c>
    </row>
    <row r="47" spans="1:13" x14ac:dyDescent="0.25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2841</v>
      </c>
      <c r="J47" s="6">
        <f>Grupe!$K$8</f>
        <v>0</v>
      </c>
      <c r="K47" s="7">
        <f t="shared" si="0"/>
        <v>2841</v>
      </c>
      <c r="L47" s="40">
        <f>Grupe!$K$9</f>
        <v>0</v>
      </c>
      <c r="M47" s="41">
        <f>Natasa[[#This Row],[Cijena s rabat 1. (€/km) ]]*(1-Natasa[[#This Row],[Rabat grupa 2. (%)]])</f>
        <v>2841</v>
      </c>
    </row>
    <row r="48" spans="1:13" x14ac:dyDescent="0.25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3984</v>
      </c>
      <c r="J48" s="6">
        <f>Grupe!$K$8</f>
        <v>0</v>
      </c>
      <c r="K48" s="7">
        <f t="shared" si="0"/>
        <v>3984</v>
      </c>
      <c r="L48" s="40">
        <f>Grupe!$K$9</f>
        <v>0</v>
      </c>
      <c r="M48" s="41">
        <f>Natasa[[#This Row],[Cijena s rabat 1. (€/km) ]]*(1-Natasa[[#This Row],[Rabat grupa 2. (%)]])</f>
        <v>3984</v>
      </c>
    </row>
    <row r="49" spans="1:13" x14ac:dyDescent="0.25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4180</v>
      </c>
      <c r="J49" s="6">
        <f>Grupe!$K$8</f>
        <v>0</v>
      </c>
      <c r="K49" s="7">
        <f t="shared" si="0"/>
        <v>4180</v>
      </c>
      <c r="L49" s="40">
        <f>Grupe!$K$9</f>
        <v>0</v>
      </c>
      <c r="M49" s="41">
        <f>Natasa[[#This Row],[Cijena s rabat 1. (€/km) ]]*(1-Natasa[[#This Row],[Rabat grupa 2. (%)]])</f>
        <v>4180</v>
      </c>
    </row>
    <row r="50" spans="1:13" x14ac:dyDescent="0.25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4304</v>
      </c>
      <c r="J50" s="6">
        <f>Grupe!$K$8</f>
        <v>0</v>
      </c>
      <c r="K50" s="7">
        <f t="shared" si="0"/>
        <v>4304</v>
      </c>
      <c r="L50" s="40">
        <f>Grupe!$K$9</f>
        <v>0</v>
      </c>
      <c r="M50" s="41">
        <f>Natasa[[#This Row],[Cijena s rabat 1. (€/km) ]]*(1-Natasa[[#This Row],[Rabat grupa 2. (%)]])</f>
        <v>4304</v>
      </c>
    </row>
    <row r="51" spans="1:13" x14ac:dyDescent="0.25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5801</v>
      </c>
      <c r="J51" s="6">
        <f>Grupe!$K$8</f>
        <v>0</v>
      </c>
      <c r="K51" s="7">
        <f t="shared" si="0"/>
        <v>5801</v>
      </c>
      <c r="L51" s="40">
        <f>Grupe!$K$9</f>
        <v>0</v>
      </c>
      <c r="M51" s="41">
        <f>Natasa[[#This Row],[Cijena s rabat 1. (€/km) ]]*(1-Natasa[[#This Row],[Rabat grupa 2. (%)]])</f>
        <v>5801</v>
      </c>
    </row>
    <row r="52" spans="1:13" x14ac:dyDescent="0.25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6008</v>
      </c>
      <c r="J52" s="6">
        <f>Grupe!$K$8</f>
        <v>0</v>
      </c>
      <c r="K52" s="7">
        <f t="shared" si="0"/>
        <v>6008</v>
      </c>
      <c r="L52" s="40">
        <f>Grupe!$K$9</f>
        <v>0</v>
      </c>
      <c r="M52" s="41">
        <f>Natasa[[#This Row],[Cijena s rabat 1. (€/km) ]]*(1-Natasa[[#This Row],[Rabat grupa 2. (%)]])</f>
        <v>6008</v>
      </c>
    </row>
    <row r="53" spans="1:13" x14ac:dyDescent="0.25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10108</v>
      </c>
      <c r="J53" s="6">
        <f>Grupe!$K$8</f>
        <v>0</v>
      </c>
      <c r="K53" s="7">
        <f t="shared" si="0"/>
        <v>10108</v>
      </c>
      <c r="L53" s="40">
        <f>Grupe!$K$9</f>
        <v>0</v>
      </c>
      <c r="M53" s="41">
        <f>Natasa[[#This Row],[Cijena s rabat 1. (€/km) ]]*(1-Natasa[[#This Row],[Rabat grupa 2. (%)]])</f>
        <v>10108</v>
      </c>
    </row>
    <row r="54" spans="1:13" x14ac:dyDescent="0.25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10565</v>
      </c>
      <c r="J54" s="6">
        <f>Grupe!$K$8</f>
        <v>0</v>
      </c>
      <c r="K54" s="7">
        <f t="shared" si="0"/>
        <v>10565</v>
      </c>
      <c r="L54" s="40">
        <f>Grupe!$K$9</f>
        <v>0</v>
      </c>
      <c r="M54" s="41">
        <f>Natasa[[#This Row],[Cijena s rabat 1. (€/km) ]]*(1-Natasa[[#This Row],[Rabat grupa 2. (%)]])</f>
        <v>10565</v>
      </c>
    </row>
    <row r="55" spans="1:13" x14ac:dyDescent="0.25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879.05577099662003</v>
      </c>
      <c r="J55" s="6">
        <f>Grupe!$K$8</f>
        <v>0</v>
      </c>
      <c r="K55" s="7">
        <f t="shared" si="0"/>
        <v>879.05577099662003</v>
      </c>
      <c r="L55" s="40">
        <f>Grupe!$K$9</f>
        <v>0</v>
      </c>
      <c r="M55" s="41">
        <f>Natasa[[#This Row],[Cijena s rabat 1. (€/km) ]]*(1-Natasa[[#This Row],[Rabat grupa 2. (%)]])</f>
        <v>879.05577099662003</v>
      </c>
    </row>
    <row r="56" spans="1:13" x14ac:dyDescent="0.25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1194</v>
      </c>
      <c r="J56" s="6">
        <f>Grupe!$K$8</f>
        <v>0</v>
      </c>
      <c r="K56" s="7">
        <f t="shared" si="0"/>
        <v>1194</v>
      </c>
      <c r="L56" s="40">
        <f>Grupe!$K$9</f>
        <v>0</v>
      </c>
      <c r="M56" s="41">
        <f>Natasa[[#This Row],[Cijena s rabat 1. (€/km) ]]*(1-Natasa[[#This Row],[Rabat grupa 2. (%)]])</f>
        <v>1194</v>
      </c>
    </row>
    <row r="57" spans="1:13" x14ac:dyDescent="0.25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1873</v>
      </c>
      <c r="J57" s="6">
        <f>Grupe!$K$8</f>
        <v>0</v>
      </c>
      <c r="K57" s="7">
        <f t="shared" si="0"/>
        <v>1873</v>
      </c>
      <c r="L57" s="40">
        <f>Grupe!$K$9</f>
        <v>0</v>
      </c>
      <c r="M57" s="41">
        <f>Natasa[[#This Row],[Cijena s rabat 1. (€/km) ]]*(1-Natasa[[#This Row],[Rabat grupa 2. (%)]])</f>
        <v>1873</v>
      </c>
    </row>
    <row r="58" spans="1:13" x14ac:dyDescent="0.25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404</v>
      </c>
      <c r="J58" s="6">
        <f>Grupe!$K$8</f>
        <v>0</v>
      </c>
      <c r="K58" s="7">
        <f t="shared" si="0"/>
        <v>404</v>
      </c>
      <c r="L58" s="40">
        <f>Grupe!$K$9</f>
        <v>0</v>
      </c>
      <c r="M58" s="41">
        <f>Natasa[[#This Row],[Cijena s rabat 1. (€/km) ]]*(1-Natasa[[#This Row],[Rabat grupa 2. (%)]])</f>
        <v>404</v>
      </c>
    </row>
    <row r="59" spans="1:13" x14ac:dyDescent="0.25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418</v>
      </c>
      <c r="J59" s="6">
        <f>Grupe!$K$8</f>
        <v>0</v>
      </c>
      <c r="K59" s="7">
        <f t="shared" si="0"/>
        <v>418</v>
      </c>
      <c r="L59" s="40">
        <f>Grupe!$K$9</f>
        <v>0</v>
      </c>
      <c r="M59" s="41">
        <f>Natasa[[#This Row],[Cijena s rabat 1. (€/km) ]]*(1-Natasa[[#This Row],[Rabat grupa 2. (%)]])</f>
        <v>418</v>
      </c>
    </row>
    <row r="60" spans="1:13" x14ac:dyDescent="0.25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573</v>
      </c>
      <c r="J60" s="6">
        <f>Grupe!$K$8</f>
        <v>0</v>
      </c>
      <c r="K60" s="7">
        <f t="shared" si="0"/>
        <v>573</v>
      </c>
      <c r="L60" s="40">
        <f>Grupe!$K$9</f>
        <v>0</v>
      </c>
      <c r="M60" s="41">
        <f>Natasa[[#This Row],[Cijena s rabat 1. (€/km) ]]*(1-Natasa[[#This Row],[Rabat grupa 2. (%)]])</f>
        <v>573</v>
      </c>
    </row>
    <row r="61" spans="1:13" x14ac:dyDescent="0.25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765</v>
      </c>
      <c r="J61" s="6">
        <f>Grupe!$K$8</f>
        <v>0</v>
      </c>
      <c r="K61" s="7">
        <f t="shared" si="0"/>
        <v>765</v>
      </c>
      <c r="L61" s="40">
        <f>Grupe!$K$9</f>
        <v>0</v>
      </c>
      <c r="M61" s="41">
        <f>Natasa[[#This Row],[Cijena s rabat 1. (€/km) ]]*(1-Natasa[[#This Row],[Rabat grupa 2. (%)]])</f>
        <v>765</v>
      </c>
    </row>
    <row r="62" spans="1:13" x14ac:dyDescent="0.25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950</v>
      </c>
      <c r="J62" s="6">
        <f>Grupe!$K$8</f>
        <v>0</v>
      </c>
      <c r="K62" s="7">
        <f t="shared" si="0"/>
        <v>950</v>
      </c>
      <c r="L62" s="40">
        <f>Grupe!$K$9</f>
        <v>0</v>
      </c>
      <c r="M62" s="41">
        <f>Natasa[[#This Row],[Cijena s rabat 1. (€/km) ]]*(1-Natasa[[#This Row],[Rabat grupa 2. (%)]])</f>
        <v>950</v>
      </c>
    </row>
    <row r="63" spans="1:13" x14ac:dyDescent="0.25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566</v>
      </c>
      <c r="J63" s="6">
        <f>Grupe!$K$8</f>
        <v>0</v>
      </c>
      <c r="K63" s="7">
        <f t="shared" si="0"/>
        <v>566</v>
      </c>
      <c r="L63" s="40">
        <f>Grupe!$K$9</f>
        <v>0</v>
      </c>
      <c r="M63" s="41">
        <f>Natasa[[#This Row],[Cijena s rabat 1. (€/km) ]]*(1-Natasa[[#This Row],[Rabat grupa 2. (%)]])</f>
        <v>566</v>
      </c>
    </row>
    <row r="64" spans="1:13" x14ac:dyDescent="0.25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800</v>
      </c>
      <c r="J64" s="6">
        <f>Grupe!$K$8</f>
        <v>0</v>
      </c>
      <c r="K64" s="7">
        <f t="shared" si="0"/>
        <v>800</v>
      </c>
      <c r="L64" s="40">
        <f>Grupe!$K$9</f>
        <v>0</v>
      </c>
      <c r="M64" s="41">
        <f>Natasa[[#This Row],[Cijena s rabat 1. (€/km) ]]*(1-Natasa[[#This Row],[Rabat grupa 2. (%)]])</f>
        <v>800</v>
      </c>
    </row>
    <row r="65" spans="1:13" x14ac:dyDescent="0.25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1147</v>
      </c>
      <c r="J65" s="6">
        <f>Grupe!$K$8</f>
        <v>0</v>
      </c>
      <c r="K65" s="7">
        <f t="shared" si="0"/>
        <v>1147</v>
      </c>
      <c r="L65" s="40">
        <f>Grupe!$K$9</f>
        <v>0</v>
      </c>
      <c r="M65" s="41">
        <f>Natasa[[#This Row],[Cijena s rabat 1. (€/km) ]]*(1-Natasa[[#This Row],[Rabat grupa 2. (%)]])</f>
        <v>1147</v>
      </c>
    </row>
    <row r="66" spans="1:13" x14ac:dyDescent="0.25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1425</v>
      </c>
      <c r="J66" s="6">
        <f>Grupe!$K$8</f>
        <v>0</v>
      </c>
      <c r="K66" s="7">
        <f t="shared" ref="K66:K129" si="1">I66*(1-J66)</f>
        <v>1425</v>
      </c>
      <c r="L66" s="40">
        <f>Grupe!$K$9</f>
        <v>0</v>
      </c>
      <c r="M66" s="41">
        <f>Natasa[[#This Row],[Cijena s rabat 1. (€/km) ]]*(1-Natasa[[#This Row],[Rabat grupa 2. (%)]])</f>
        <v>1425</v>
      </c>
    </row>
    <row r="67" spans="1:13" x14ac:dyDescent="0.25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2049</v>
      </c>
      <c r="J67" s="6">
        <f>Grupe!$K$8</f>
        <v>0</v>
      </c>
      <c r="K67" s="7">
        <f t="shared" si="1"/>
        <v>2049</v>
      </c>
      <c r="L67" s="40">
        <f>Grupe!$K$9</f>
        <v>0</v>
      </c>
      <c r="M67" s="41">
        <f>Natasa[[#This Row],[Cijena s rabat 1. (€/km) ]]*(1-Natasa[[#This Row],[Rabat grupa 2. (%)]])</f>
        <v>2049</v>
      </c>
    </row>
    <row r="68" spans="1:13" x14ac:dyDescent="0.25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752</v>
      </c>
      <c r="J68" s="6">
        <f>Grupe!$K$8</f>
        <v>0</v>
      </c>
      <c r="K68" s="7">
        <f t="shared" si="1"/>
        <v>752</v>
      </c>
      <c r="L68" s="40">
        <f>Grupe!$K$9</f>
        <v>0</v>
      </c>
      <c r="M68" s="41">
        <f>Natasa[[#This Row],[Cijena s rabat 1. (€/km) ]]*(1-Natasa[[#This Row],[Rabat grupa 2. (%)]])</f>
        <v>752</v>
      </c>
    </row>
    <row r="69" spans="1:13" x14ac:dyDescent="0.25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1019</v>
      </c>
      <c r="J69" s="6">
        <f>Grupe!$K$8</f>
        <v>0</v>
      </c>
      <c r="K69" s="7">
        <f t="shared" si="1"/>
        <v>1019</v>
      </c>
      <c r="L69" s="40">
        <f>Grupe!$K$9</f>
        <v>0</v>
      </c>
      <c r="M69" s="41">
        <f>Natasa[[#This Row],[Cijena s rabat 1. (€/km) ]]*(1-Natasa[[#This Row],[Rabat grupa 2. (%)]])</f>
        <v>1019</v>
      </c>
    </row>
    <row r="70" spans="1:13" x14ac:dyDescent="0.25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1476</v>
      </c>
      <c r="J70" s="6">
        <f>Grupe!$K$8</f>
        <v>0</v>
      </c>
      <c r="K70" s="7">
        <f t="shared" si="1"/>
        <v>1476</v>
      </c>
      <c r="L70" s="40">
        <f>Grupe!$K$9</f>
        <v>0</v>
      </c>
      <c r="M70" s="41">
        <f>Natasa[[#This Row],[Cijena s rabat 1. (€/km) ]]*(1-Natasa[[#This Row],[Rabat grupa 2. (%)]])</f>
        <v>1476</v>
      </c>
    </row>
    <row r="71" spans="1:13" x14ac:dyDescent="0.25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1702</v>
      </c>
      <c r="J71" s="6">
        <f>Grupe!$K$8</f>
        <v>0</v>
      </c>
      <c r="K71" s="7">
        <f t="shared" si="1"/>
        <v>1702</v>
      </c>
      <c r="L71" s="40">
        <f>Grupe!$K$9</f>
        <v>0</v>
      </c>
      <c r="M71" s="41">
        <f>Natasa[[#This Row],[Cijena s rabat 1. (€/km) ]]*(1-Natasa[[#This Row],[Rabat grupa 2. (%)]])</f>
        <v>1702</v>
      </c>
    </row>
    <row r="72" spans="1:13" x14ac:dyDescent="0.25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2788</v>
      </c>
      <c r="J72" s="6">
        <f>Grupe!$K$8</f>
        <v>0</v>
      </c>
      <c r="K72" s="7">
        <f t="shared" si="1"/>
        <v>2788</v>
      </c>
      <c r="L72" s="40">
        <f>Grupe!$K$9</f>
        <v>0</v>
      </c>
      <c r="M72" s="41">
        <f>Natasa[[#This Row],[Cijena s rabat 1. (€/km) ]]*(1-Natasa[[#This Row],[Rabat grupa 2. (%)]])</f>
        <v>2788</v>
      </c>
    </row>
    <row r="73" spans="1:13" x14ac:dyDescent="0.25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1386</v>
      </c>
      <c r="J73" s="6">
        <f>Grupe!$K$8</f>
        <v>0</v>
      </c>
      <c r="K73" s="7">
        <f t="shared" si="1"/>
        <v>1386</v>
      </c>
      <c r="L73" s="40">
        <f>Grupe!$K$9</f>
        <v>0</v>
      </c>
      <c r="M73" s="41">
        <f>Natasa[[#This Row],[Cijena s rabat 1. (€/km) ]]*(1-Natasa[[#This Row],[Rabat grupa 2. (%)]])</f>
        <v>1386</v>
      </c>
    </row>
    <row r="74" spans="1:13" x14ac:dyDescent="0.25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1688</v>
      </c>
      <c r="J74" s="6">
        <f>Grupe!$K$8</f>
        <v>0</v>
      </c>
      <c r="K74" s="7">
        <f t="shared" si="1"/>
        <v>1688</v>
      </c>
      <c r="L74" s="40">
        <f>Grupe!$K$9</f>
        <v>0</v>
      </c>
      <c r="M74" s="41">
        <f>Natasa[[#This Row],[Cijena s rabat 1. (€/km) ]]*(1-Natasa[[#This Row],[Rabat grupa 2. (%)]])</f>
        <v>1688</v>
      </c>
    </row>
    <row r="75" spans="1:13" x14ac:dyDescent="0.25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2416</v>
      </c>
      <c r="J75" s="6">
        <f>Grupe!$K$8</f>
        <v>0</v>
      </c>
      <c r="K75" s="7">
        <f t="shared" si="1"/>
        <v>2416</v>
      </c>
      <c r="L75" s="40">
        <f>Grupe!$K$9</f>
        <v>0</v>
      </c>
      <c r="M75" s="41">
        <f>Natasa[[#This Row],[Cijena s rabat 1. (€/km) ]]*(1-Natasa[[#This Row],[Rabat grupa 2. (%)]])</f>
        <v>2416</v>
      </c>
    </row>
    <row r="76" spans="1:13" x14ac:dyDescent="0.25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2731</v>
      </c>
      <c r="J76" s="6">
        <f>Grupe!$K$8</f>
        <v>0</v>
      </c>
      <c r="K76" s="7">
        <f t="shared" si="1"/>
        <v>2731</v>
      </c>
      <c r="L76" s="40">
        <f>Grupe!$K$9</f>
        <v>0</v>
      </c>
      <c r="M76" s="41">
        <f>Natasa[[#This Row],[Cijena s rabat 1. (€/km) ]]*(1-Natasa[[#This Row],[Rabat grupa 2. (%)]])</f>
        <v>2731</v>
      </c>
    </row>
    <row r="77" spans="1:13" x14ac:dyDescent="0.25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4025</v>
      </c>
      <c r="J77" s="6">
        <f>Grupe!$K$8</f>
        <v>0</v>
      </c>
      <c r="K77" s="7">
        <f t="shared" si="1"/>
        <v>4025</v>
      </c>
      <c r="L77" s="40">
        <f>Grupe!$K$9</f>
        <v>0</v>
      </c>
      <c r="M77" s="41">
        <f>Natasa[[#This Row],[Cijena s rabat 1. (€/km) ]]*(1-Natasa[[#This Row],[Rabat grupa 2. (%)]])</f>
        <v>4025</v>
      </c>
    </row>
    <row r="78" spans="1:13" x14ac:dyDescent="0.25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5029</v>
      </c>
      <c r="J78" s="6">
        <f>Grupe!$K$8</f>
        <v>0</v>
      </c>
      <c r="K78" s="7">
        <f t="shared" si="1"/>
        <v>5029</v>
      </c>
      <c r="L78" s="40">
        <f>Grupe!$K$9</f>
        <v>0</v>
      </c>
      <c r="M78" s="41">
        <f>Natasa[[#This Row],[Cijena s rabat 1. (€/km) ]]*(1-Natasa[[#This Row],[Rabat grupa 2. (%)]])</f>
        <v>5029</v>
      </c>
    </row>
    <row r="79" spans="1:13" x14ac:dyDescent="0.25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6106</v>
      </c>
      <c r="J79" s="6">
        <f>Grupe!$K$8</f>
        <v>0</v>
      </c>
      <c r="K79" s="7">
        <f t="shared" si="1"/>
        <v>6106</v>
      </c>
      <c r="L79" s="40">
        <f>Grupe!$K$9</f>
        <v>0</v>
      </c>
      <c r="M79" s="41">
        <f>Natasa[[#This Row],[Cijena s rabat 1. (€/km) ]]*(1-Natasa[[#This Row],[Rabat grupa 2. (%)]])</f>
        <v>6106</v>
      </c>
    </row>
    <row r="80" spans="1:13" x14ac:dyDescent="0.25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7034</v>
      </c>
      <c r="J80" s="6">
        <f>Grupe!$K$8</f>
        <v>0</v>
      </c>
      <c r="K80" s="7">
        <f t="shared" si="1"/>
        <v>7034</v>
      </c>
      <c r="L80" s="40">
        <f>Grupe!$K$9</f>
        <v>0</v>
      </c>
      <c r="M80" s="41">
        <f>Natasa[[#This Row],[Cijena s rabat 1. (€/km) ]]*(1-Natasa[[#This Row],[Rabat grupa 2. (%)]])</f>
        <v>7034</v>
      </c>
    </row>
    <row r="81" spans="1:13" x14ac:dyDescent="0.25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1228</v>
      </c>
      <c r="J81" s="6">
        <f>Grupe!$K$8</f>
        <v>0</v>
      </c>
      <c r="K81" s="7">
        <f t="shared" si="1"/>
        <v>1228</v>
      </c>
      <c r="L81" s="40">
        <f>Grupe!$K$9</f>
        <v>0</v>
      </c>
      <c r="M81" s="41">
        <f>Natasa[[#This Row],[Cijena s rabat 1. (€/km) ]]*(1-Natasa[[#This Row],[Rabat grupa 2. (%)]])</f>
        <v>1228</v>
      </c>
    </row>
    <row r="82" spans="1:13" x14ac:dyDescent="0.25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1470</v>
      </c>
      <c r="J82" s="6">
        <f>Grupe!$K$8</f>
        <v>0</v>
      </c>
      <c r="K82" s="7">
        <f t="shared" si="1"/>
        <v>1470</v>
      </c>
      <c r="L82" s="40">
        <f>Grupe!$K$9</f>
        <v>0</v>
      </c>
      <c r="M82" s="41">
        <f>Natasa[[#This Row],[Cijena s rabat 1. (€/km) ]]*(1-Natasa[[#This Row],[Rabat grupa 2. (%)]])</f>
        <v>1470</v>
      </c>
    </row>
    <row r="83" spans="1:13" x14ac:dyDescent="0.25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1991</v>
      </c>
      <c r="J83" s="6">
        <f>Grupe!$K$8</f>
        <v>0</v>
      </c>
      <c r="K83" s="7">
        <f t="shared" si="1"/>
        <v>1991</v>
      </c>
      <c r="L83" s="40">
        <f>Grupe!$K$9</f>
        <v>0</v>
      </c>
      <c r="M83" s="41">
        <f>Natasa[[#This Row],[Cijena s rabat 1. (€/km) ]]*(1-Natasa[[#This Row],[Rabat grupa 2. (%)]])</f>
        <v>1991</v>
      </c>
    </row>
    <row r="84" spans="1:13" x14ac:dyDescent="0.25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2470</v>
      </c>
      <c r="J84" s="6">
        <f>Grupe!$K$8</f>
        <v>0</v>
      </c>
      <c r="K84" s="7">
        <f t="shared" si="1"/>
        <v>2470</v>
      </c>
      <c r="L84" s="40">
        <f>Grupe!$K$9</f>
        <v>0</v>
      </c>
      <c r="M84" s="41">
        <f>Natasa[[#This Row],[Cijena s rabat 1. (€/km) ]]*(1-Natasa[[#This Row],[Rabat grupa 2. (%)]])</f>
        <v>2470</v>
      </c>
    </row>
    <row r="85" spans="1:13" x14ac:dyDescent="0.25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1927</v>
      </c>
      <c r="J85" s="6">
        <f>Grupe!$K$8</f>
        <v>0</v>
      </c>
      <c r="K85" s="7">
        <f t="shared" si="1"/>
        <v>1927</v>
      </c>
      <c r="L85" s="40">
        <f>Grupe!$K$9</f>
        <v>0</v>
      </c>
      <c r="M85" s="41">
        <f>Natasa[[#This Row],[Cijena s rabat 1. (€/km) ]]*(1-Natasa[[#This Row],[Rabat grupa 2. (%)]])</f>
        <v>1927</v>
      </c>
    </row>
    <row r="86" spans="1:13" x14ac:dyDescent="0.25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2214</v>
      </c>
      <c r="J86" s="6">
        <f>Grupe!$K$8</f>
        <v>0</v>
      </c>
      <c r="K86" s="7">
        <f t="shared" si="1"/>
        <v>2214</v>
      </c>
      <c r="L86" s="40">
        <f>Grupe!$K$9</f>
        <v>0</v>
      </c>
      <c r="M86" s="41">
        <f>Natasa[[#This Row],[Cijena s rabat 1. (€/km) ]]*(1-Natasa[[#This Row],[Rabat grupa 2. (%)]])</f>
        <v>2214</v>
      </c>
    </row>
    <row r="87" spans="1:13" x14ac:dyDescent="0.25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3049</v>
      </c>
      <c r="J87" s="6">
        <f>Grupe!$K$8</f>
        <v>0</v>
      </c>
      <c r="K87" s="7">
        <f t="shared" si="1"/>
        <v>3049</v>
      </c>
      <c r="L87" s="40">
        <f>Grupe!$K$9</f>
        <v>0</v>
      </c>
      <c r="M87" s="41">
        <f>Natasa[[#This Row],[Cijena s rabat 1. (€/km) ]]*(1-Natasa[[#This Row],[Rabat grupa 2. (%)]])</f>
        <v>3049</v>
      </c>
    </row>
    <row r="88" spans="1:13" x14ac:dyDescent="0.25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3646</v>
      </c>
      <c r="J88" s="6">
        <f>Grupe!$K$8</f>
        <v>0</v>
      </c>
      <c r="K88" s="7">
        <f t="shared" si="1"/>
        <v>3646</v>
      </c>
      <c r="L88" s="40">
        <f>Grupe!$K$9</f>
        <v>0</v>
      </c>
      <c r="M88" s="41">
        <f>Natasa[[#This Row],[Cijena s rabat 1. (€/km) ]]*(1-Natasa[[#This Row],[Rabat grupa 2. (%)]])</f>
        <v>3646</v>
      </c>
    </row>
    <row r="89" spans="1:13" x14ac:dyDescent="0.25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1403</v>
      </c>
      <c r="J89" s="6">
        <f>Grupe!$K$8</f>
        <v>0</v>
      </c>
      <c r="K89" s="7">
        <f t="shared" si="1"/>
        <v>1403</v>
      </c>
      <c r="L89" s="40">
        <f>Grupe!$K$9</f>
        <v>0</v>
      </c>
      <c r="M89" s="41">
        <f>Natasa[[#This Row],[Cijena s rabat 1. (€/km) ]]*(1-Natasa[[#This Row],[Rabat grupa 2. (%)]])</f>
        <v>1403</v>
      </c>
    </row>
    <row r="90" spans="1:13" x14ac:dyDescent="0.25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1609</v>
      </c>
      <c r="J90" s="6">
        <f>Grupe!$K$8</f>
        <v>0</v>
      </c>
      <c r="K90" s="7">
        <f t="shared" si="1"/>
        <v>1609</v>
      </c>
      <c r="L90" s="40">
        <f>Grupe!$K$9</f>
        <v>0</v>
      </c>
      <c r="M90" s="41">
        <f>Natasa[[#This Row],[Cijena s rabat 1. (€/km) ]]*(1-Natasa[[#This Row],[Rabat grupa 2. (%)]])</f>
        <v>1609</v>
      </c>
    </row>
    <row r="91" spans="1:13" x14ac:dyDescent="0.25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2195</v>
      </c>
      <c r="J91" s="6">
        <f>Grupe!$K$8</f>
        <v>0</v>
      </c>
      <c r="K91" s="7">
        <f t="shared" si="1"/>
        <v>2195</v>
      </c>
      <c r="L91" s="40">
        <f>Grupe!$K$9</f>
        <v>0</v>
      </c>
      <c r="M91" s="41">
        <f>Natasa[[#This Row],[Cijena s rabat 1. (€/km) ]]*(1-Natasa[[#This Row],[Rabat grupa 2. (%)]])</f>
        <v>2195</v>
      </c>
    </row>
    <row r="92" spans="1:13" x14ac:dyDescent="0.25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2954</v>
      </c>
      <c r="J92" s="6">
        <f>Grupe!$K$8</f>
        <v>0</v>
      </c>
      <c r="K92" s="7">
        <f t="shared" si="1"/>
        <v>2954</v>
      </c>
      <c r="L92" s="40">
        <f>Grupe!$K$9</f>
        <v>0</v>
      </c>
      <c r="M92" s="41">
        <f>Natasa[[#This Row],[Cijena s rabat 1. (€/km) ]]*(1-Natasa[[#This Row],[Rabat grupa 2. (%)]])</f>
        <v>2954</v>
      </c>
    </row>
    <row r="93" spans="1:13" x14ac:dyDescent="0.25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4556</v>
      </c>
      <c r="J93" s="6">
        <f>Grupe!$K$8</f>
        <v>0</v>
      </c>
      <c r="K93" s="7">
        <f t="shared" si="1"/>
        <v>4556</v>
      </c>
      <c r="L93" s="40">
        <f>Grupe!$K$9</f>
        <v>0</v>
      </c>
      <c r="M93" s="41">
        <f>Natasa[[#This Row],[Cijena s rabat 1. (€/km) ]]*(1-Natasa[[#This Row],[Rabat grupa 2. (%)]])</f>
        <v>4556</v>
      </c>
    </row>
    <row r="94" spans="1:13" x14ac:dyDescent="0.25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7789</v>
      </c>
      <c r="J94" s="6">
        <f>Grupe!$K$8</f>
        <v>0</v>
      </c>
      <c r="K94" s="7">
        <f t="shared" si="1"/>
        <v>7789</v>
      </c>
      <c r="L94" s="40">
        <f>Grupe!$K$9</f>
        <v>0</v>
      </c>
      <c r="M94" s="41">
        <f>Natasa[[#This Row],[Cijena s rabat 1. (€/km) ]]*(1-Natasa[[#This Row],[Rabat grupa 2. (%)]])</f>
        <v>7789</v>
      </c>
    </row>
    <row r="95" spans="1:13" x14ac:dyDescent="0.25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2108</v>
      </c>
      <c r="J95" s="6">
        <f>Grupe!$K$8</f>
        <v>0</v>
      </c>
      <c r="K95" s="7">
        <f t="shared" si="1"/>
        <v>2108</v>
      </c>
      <c r="L95" s="40">
        <f>Grupe!$K$9</f>
        <v>0</v>
      </c>
      <c r="M95" s="41">
        <f>Natasa[[#This Row],[Cijena s rabat 1. (€/km) ]]*(1-Natasa[[#This Row],[Rabat grupa 2. (%)]])</f>
        <v>2108</v>
      </c>
    </row>
    <row r="96" spans="1:13" x14ac:dyDescent="0.25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2374</v>
      </c>
      <c r="J96" s="6">
        <f>Grupe!$K$8</f>
        <v>0</v>
      </c>
      <c r="K96" s="7">
        <f t="shared" si="1"/>
        <v>2374</v>
      </c>
      <c r="L96" s="40">
        <f>Grupe!$K$9</f>
        <v>0</v>
      </c>
      <c r="M96" s="41">
        <f>Natasa[[#This Row],[Cijena s rabat 1. (€/km) ]]*(1-Natasa[[#This Row],[Rabat grupa 2. (%)]])</f>
        <v>2374</v>
      </c>
    </row>
    <row r="97" spans="1:13" x14ac:dyDescent="0.25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3215</v>
      </c>
      <c r="J97" s="6">
        <f>Grupe!$K$8</f>
        <v>0</v>
      </c>
      <c r="K97" s="7">
        <f t="shared" si="1"/>
        <v>3215</v>
      </c>
      <c r="L97" s="40">
        <f>Grupe!$K$9</f>
        <v>0</v>
      </c>
      <c r="M97" s="41">
        <f>Natasa[[#This Row],[Cijena s rabat 1. (€/km) ]]*(1-Natasa[[#This Row],[Rabat grupa 2. (%)]])</f>
        <v>3215</v>
      </c>
    </row>
    <row r="98" spans="1:13" x14ac:dyDescent="0.25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3861</v>
      </c>
      <c r="J98" s="6">
        <f>Grupe!$K$8</f>
        <v>0</v>
      </c>
      <c r="K98" s="7">
        <f t="shared" si="1"/>
        <v>3861</v>
      </c>
      <c r="L98" s="40">
        <f>Grupe!$K$9</f>
        <v>0</v>
      </c>
      <c r="M98" s="41">
        <f>Natasa[[#This Row],[Cijena s rabat 1. (€/km) ]]*(1-Natasa[[#This Row],[Rabat grupa 2. (%)]])</f>
        <v>3861</v>
      </c>
    </row>
    <row r="99" spans="1:13" x14ac:dyDescent="0.25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6885</v>
      </c>
      <c r="J99" s="6">
        <f>Grupe!$K$8</f>
        <v>0</v>
      </c>
      <c r="K99" s="7">
        <f t="shared" si="1"/>
        <v>6885</v>
      </c>
      <c r="L99" s="40">
        <f>Grupe!$K$9</f>
        <v>0</v>
      </c>
      <c r="M99" s="41">
        <f>Natasa[[#This Row],[Cijena s rabat 1. (€/km) ]]*(1-Natasa[[#This Row],[Rabat grupa 2. (%)]])</f>
        <v>6885</v>
      </c>
    </row>
    <row r="100" spans="1:13" x14ac:dyDescent="0.25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11289</v>
      </c>
      <c r="J100" s="6">
        <f>Grupe!$K$8</f>
        <v>0</v>
      </c>
      <c r="K100" s="7">
        <f t="shared" si="1"/>
        <v>11289</v>
      </c>
      <c r="L100" s="40">
        <f>Grupe!$K$9</f>
        <v>0</v>
      </c>
      <c r="M100" s="41">
        <f>Natasa[[#This Row],[Cijena s rabat 1. (€/km) ]]*(1-Natasa[[#This Row],[Rabat grupa 2. (%)]])</f>
        <v>11289</v>
      </c>
    </row>
    <row r="101" spans="1:13" x14ac:dyDescent="0.25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4704</v>
      </c>
      <c r="J101" s="6">
        <f>Grupe!$K$8</f>
        <v>0</v>
      </c>
      <c r="K101" s="7">
        <f t="shared" si="1"/>
        <v>4704</v>
      </c>
      <c r="L101" s="40">
        <f>Grupe!$K$9</f>
        <v>0</v>
      </c>
      <c r="M101" s="41">
        <f>Natasa[[#This Row],[Cijena s rabat 1. (€/km) ]]*(1-Natasa[[#This Row],[Rabat grupa 2. (%)]])</f>
        <v>4704</v>
      </c>
    </row>
    <row r="102" spans="1:13" x14ac:dyDescent="0.25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5704</v>
      </c>
      <c r="J102" s="6">
        <f>Grupe!$K$8</f>
        <v>0</v>
      </c>
      <c r="K102" s="7">
        <f t="shared" si="1"/>
        <v>5704</v>
      </c>
      <c r="L102" s="40">
        <f>Grupe!$K$9</f>
        <v>0</v>
      </c>
      <c r="M102" s="41">
        <f>Natasa[[#This Row],[Cijena s rabat 1. (€/km) ]]*(1-Natasa[[#This Row],[Rabat grupa 2. (%)]])</f>
        <v>5704</v>
      </c>
    </row>
    <row r="103" spans="1:13" x14ac:dyDescent="0.25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6557</v>
      </c>
      <c r="J103" s="6">
        <f>Grupe!$K$8</f>
        <v>0</v>
      </c>
      <c r="K103" s="7">
        <f t="shared" si="1"/>
        <v>6557</v>
      </c>
      <c r="L103" s="40">
        <f>Grupe!$K$9</f>
        <v>0</v>
      </c>
      <c r="M103" s="41">
        <f>Natasa[[#This Row],[Cijena s rabat 1. (€/km) ]]*(1-Natasa[[#This Row],[Rabat grupa 2. (%)]])</f>
        <v>6557</v>
      </c>
    </row>
    <row r="104" spans="1:13" x14ac:dyDescent="0.25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7803</v>
      </c>
      <c r="J104" s="6">
        <f>Grupe!$K$8</f>
        <v>0</v>
      </c>
      <c r="K104" s="7">
        <f t="shared" si="1"/>
        <v>7803</v>
      </c>
      <c r="L104" s="40">
        <f>Grupe!$K$9</f>
        <v>0</v>
      </c>
      <c r="M104" s="41">
        <f>Natasa[[#This Row],[Cijena s rabat 1. (€/km) ]]*(1-Natasa[[#This Row],[Rabat grupa 2. (%)]])</f>
        <v>7803</v>
      </c>
    </row>
    <row r="105" spans="1:13" x14ac:dyDescent="0.25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11592</v>
      </c>
      <c r="J105" s="6">
        <f>Grupe!$K$8</f>
        <v>0</v>
      </c>
      <c r="K105" s="7">
        <f t="shared" si="1"/>
        <v>11592</v>
      </c>
      <c r="L105" s="40">
        <f>Grupe!$K$9</f>
        <v>0</v>
      </c>
      <c r="M105" s="41">
        <f>Natasa[[#This Row],[Cijena s rabat 1. (€/km) ]]*(1-Natasa[[#This Row],[Rabat grupa 2. (%)]])</f>
        <v>11592</v>
      </c>
    </row>
    <row r="106" spans="1:13" x14ac:dyDescent="0.25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14560</v>
      </c>
      <c r="J106" s="6">
        <f>Grupe!$K$8</f>
        <v>0</v>
      </c>
      <c r="K106" s="7">
        <f t="shared" si="1"/>
        <v>14560</v>
      </c>
      <c r="L106" s="40">
        <f>Grupe!$K$9</f>
        <v>0</v>
      </c>
      <c r="M106" s="41">
        <f>Natasa[[#This Row],[Cijena s rabat 1. (€/km) ]]*(1-Natasa[[#This Row],[Rabat grupa 2. (%)]])</f>
        <v>14560</v>
      </c>
    </row>
    <row r="107" spans="1:13" x14ac:dyDescent="0.25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16437</v>
      </c>
      <c r="J107" s="6">
        <f>Grupe!$K$8</f>
        <v>0</v>
      </c>
      <c r="K107" s="7">
        <f t="shared" si="1"/>
        <v>16437</v>
      </c>
      <c r="L107" s="40">
        <f>Grupe!$K$9</f>
        <v>0</v>
      </c>
      <c r="M107" s="41">
        <f>Natasa[[#This Row],[Cijena s rabat 1. (€/km) ]]*(1-Natasa[[#This Row],[Rabat grupa 2. (%)]])</f>
        <v>16437</v>
      </c>
    </row>
    <row r="108" spans="1:13" x14ac:dyDescent="0.25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21301</v>
      </c>
      <c r="J108" s="6">
        <f>Grupe!$K$8</f>
        <v>0</v>
      </c>
      <c r="K108" s="7">
        <f t="shared" si="1"/>
        <v>21301</v>
      </c>
      <c r="L108" s="40">
        <f>Grupe!$K$9</f>
        <v>0</v>
      </c>
      <c r="M108" s="41">
        <f>Natasa[[#This Row],[Cijena s rabat 1. (€/km) ]]*(1-Natasa[[#This Row],[Rabat grupa 2. (%)]])</f>
        <v>21301</v>
      </c>
    </row>
    <row r="109" spans="1:13" x14ac:dyDescent="0.25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27212</v>
      </c>
      <c r="J109" s="6">
        <f>Grupe!$K$8</f>
        <v>0</v>
      </c>
      <c r="K109" s="7">
        <f t="shared" si="1"/>
        <v>27212</v>
      </c>
      <c r="L109" s="40">
        <f>Grupe!$K$9</f>
        <v>0</v>
      </c>
      <c r="M109" s="41">
        <f>Natasa[[#This Row],[Cijena s rabat 1. (€/km) ]]*(1-Natasa[[#This Row],[Rabat grupa 2. (%)]])</f>
        <v>27212</v>
      </c>
    </row>
    <row r="110" spans="1:13" x14ac:dyDescent="0.25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35594</v>
      </c>
      <c r="J110" s="6">
        <f>Grupe!$K$8</f>
        <v>0</v>
      </c>
      <c r="K110" s="7">
        <f t="shared" si="1"/>
        <v>35594</v>
      </c>
      <c r="L110" s="40">
        <f>Grupe!$K$9</f>
        <v>0</v>
      </c>
      <c r="M110" s="41">
        <f>Natasa[[#This Row],[Cijena s rabat 1. (€/km) ]]*(1-Natasa[[#This Row],[Rabat grupa 2. (%)]])</f>
        <v>35594</v>
      </c>
    </row>
    <row r="111" spans="1:13" x14ac:dyDescent="0.25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36001</v>
      </c>
      <c r="J111" s="6">
        <f>Grupe!$K$8</f>
        <v>0</v>
      </c>
      <c r="K111" s="7">
        <f t="shared" si="1"/>
        <v>36001</v>
      </c>
      <c r="L111" s="40">
        <f>Grupe!$K$9</f>
        <v>0</v>
      </c>
      <c r="M111" s="41">
        <f>Natasa[[#This Row],[Cijena s rabat 1. (€/km) ]]*(1-Natasa[[#This Row],[Rabat grupa 2. (%)]])</f>
        <v>36001</v>
      </c>
    </row>
    <row r="112" spans="1:13" x14ac:dyDescent="0.25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47852</v>
      </c>
      <c r="J112" s="6">
        <f>Grupe!$K$8</f>
        <v>0</v>
      </c>
      <c r="K112" s="7">
        <f t="shared" si="1"/>
        <v>47852</v>
      </c>
      <c r="L112" s="40">
        <f>Grupe!$K$9</f>
        <v>0</v>
      </c>
      <c r="M112" s="41">
        <f>Natasa[[#This Row],[Cijena s rabat 1. (€/km) ]]*(1-Natasa[[#This Row],[Rabat grupa 2. (%)]])</f>
        <v>47852</v>
      </c>
    </row>
    <row r="113" spans="1:13" x14ac:dyDescent="0.25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52346</v>
      </c>
      <c r="J113" s="6">
        <f>Grupe!$K$8</f>
        <v>0</v>
      </c>
      <c r="K113" s="7">
        <f t="shared" si="1"/>
        <v>52346</v>
      </c>
      <c r="L113" s="40">
        <f>Grupe!$K$9</f>
        <v>0</v>
      </c>
      <c r="M113" s="41">
        <f>Natasa[[#This Row],[Cijena s rabat 1. (€/km) ]]*(1-Natasa[[#This Row],[Rabat grupa 2. (%)]])</f>
        <v>52346</v>
      </c>
    </row>
    <row r="114" spans="1:13" x14ac:dyDescent="0.25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73398</v>
      </c>
      <c r="J114" s="6">
        <f>Grupe!$K$8</f>
        <v>0</v>
      </c>
      <c r="K114" s="7">
        <f t="shared" si="1"/>
        <v>73398</v>
      </c>
      <c r="L114" s="40">
        <f>Grupe!$K$9</f>
        <v>0</v>
      </c>
      <c r="M114" s="41">
        <f>Natasa[[#This Row],[Cijena s rabat 1. (€/km) ]]*(1-Natasa[[#This Row],[Rabat grupa 2. (%)]])</f>
        <v>73398</v>
      </c>
    </row>
    <row r="115" spans="1:13" x14ac:dyDescent="0.25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94055</v>
      </c>
      <c r="J115" s="6">
        <f>Grupe!$K$8</f>
        <v>0</v>
      </c>
      <c r="K115" s="7">
        <f t="shared" si="1"/>
        <v>94055</v>
      </c>
      <c r="L115" s="40">
        <f>Grupe!$K$9</f>
        <v>0</v>
      </c>
      <c r="M115" s="41">
        <f>Natasa[[#This Row],[Cijena s rabat 1. (€/km) ]]*(1-Natasa[[#This Row],[Rabat grupa 2. (%)]])</f>
        <v>94055</v>
      </c>
    </row>
    <row r="116" spans="1:13" x14ac:dyDescent="0.25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4761</v>
      </c>
      <c r="J116" s="6">
        <f>Grupe!$K$8</f>
        <v>0</v>
      </c>
      <c r="K116" s="7">
        <f t="shared" si="1"/>
        <v>4761</v>
      </c>
      <c r="L116" s="40">
        <f>Grupe!$K$9</f>
        <v>0</v>
      </c>
      <c r="M116" s="41">
        <f>Natasa[[#This Row],[Cijena s rabat 1. (€/km) ]]*(1-Natasa[[#This Row],[Rabat grupa 2. (%)]])</f>
        <v>4761</v>
      </c>
    </row>
    <row r="117" spans="1:13" x14ac:dyDescent="0.25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6435</v>
      </c>
      <c r="J117" s="6">
        <f>Grupe!$K$8</f>
        <v>0</v>
      </c>
      <c r="K117" s="7">
        <f t="shared" si="1"/>
        <v>6435</v>
      </c>
      <c r="L117" s="40">
        <f>Grupe!$K$9</f>
        <v>0</v>
      </c>
      <c r="M117" s="41">
        <f>Natasa[[#This Row],[Cijena s rabat 1. (€/km) ]]*(1-Natasa[[#This Row],[Rabat grupa 2. (%)]])</f>
        <v>6435</v>
      </c>
    </row>
    <row r="118" spans="1:13" x14ac:dyDescent="0.25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8634</v>
      </c>
      <c r="J118" s="6">
        <f>Grupe!$K$8</f>
        <v>0</v>
      </c>
      <c r="K118" s="7">
        <f t="shared" si="1"/>
        <v>8634</v>
      </c>
      <c r="L118" s="40">
        <f>Grupe!$K$9</f>
        <v>0</v>
      </c>
      <c r="M118" s="41">
        <f>Natasa[[#This Row],[Cijena s rabat 1. (€/km) ]]*(1-Natasa[[#This Row],[Rabat grupa 2. (%)]])</f>
        <v>8634</v>
      </c>
    </row>
    <row r="119" spans="1:13" x14ac:dyDescent="0.25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12183</v>
      </c>
      <c r="J119" s="6">
        <f>Grupe!$K$8</f>
        <v>0</v>
      </c>
      <c r="K119" s="7">
        <f t="shared" si="1"/>
        <v>12183</v>
      </c>
      <c r="L119" s="40">
        <f>Grupe!$K$9</f>
        <v>0</v>
      </c>
      <c r="M119" s="41">
        <f>Natasa[[#This Row],[Cijena s rabat 1. (€/km) ]]*(1-Natasa[[#This Row],[Rabat grupa 2. (%)]])</f>
        <v>12183</v>
      </c>
    </row>
    <row r="120" spans="1:13" x14ac:dyDescent="0.25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17788</v>
      </c>
      <c r="J120" s="6">
        <f>Grupe!$K$8</f>
        <v>0</v>
      </c>
      <c r="K120" s="7">
        <f t="shared" si="1"/>
        <v>17788</v>
      </c>
      <c r="L120" s="40">
        <f>Grupe!$K$9</f>
        <v>0</v>
      </c>
      <c r="M120" s="41">
        <f>Natasa[[#This Row],[Cijena s rabat 1. (€/km) ]]*(1-Natasa[[#This Row],[Rabat grupa 2. (%)]])</f>
        <v>17788</v>
      </c>
    </row>
    <row r="121" spans="1:13" x14ac:dyDescent="0.25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23498</v>
      </c>
      <c r="J121" s="6">
        <f>Grupe!$K$8</f>
        <v>0</v>
      </c>
      <c r="K121" s="7">
        <f t="shared" si="1"/>
        <v>23498</v>
      </c>
      <c r="L121" s="40">
        <f>Grupe!$K$9</f>
        <v>0</v>
      </c>
      <c r="M121" s="41">
        <f>Natasa[[#This Row],[Cijena s rabat 1. (€/km) ]]*(1-Natasa[[#This Row],[Rabat grupa 2. (%)]])</f>
        <v>23498</v>
      </c>
    </row>
    <row r="122" spans="1:13" x14ac:dyDescent="0.25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378</v>
      </c>
      <c r="J122" s="6">
        <f>Grupe!$K$8</f>
        <v>0</v>
      </c>
      <c r="K122" s="7">
        <f t="shared" si="1"/>
        <v>378</v>
      </c>
      <c r="L122" s="40">
        <f>Grupe!$K$9</f>
        <v>0</v>
      </c>
      <c r="M122" s="41">
        <f>Natasa[[#This Row],[Cijena s rabat 1. (€/km) ]]*(1-Natasa[[#This Row],[Rabat grupa 2. (%)]])</f>
        <v>378</v>
      </c>
    </row>
    <row r="123" spans="1:13" x14ac:dyDescent="0.25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563</v>
      </c>
      <c r="J123" s="6">
        <f>Grupe!$K$8</f>
        <v>0</v>
      </c>
      <c r="K123" s="7">
        <f t="shared" si="1"/>
        <v>563</v>
      </c>
      <c r="L123" s="40">
        <f>Grupe!$K$9</f>
        <v>0</v>
      </c>
      <c r="M123" s="41">
        <f>Natasa[[#This Row],[Cijena s rabat 1. (€/km) ]]*(1-Natasa[[#This Row],[Rabat grupa 2. (%)]])</f>
        <v>563</v>
      </c>
    </row>
    <row r="124" spans="1:13" x14ac:dyDescent="0.25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686</v>
      </c>
      <c r="J124" s="6">
        <f>Grupe!$K$8</f>
        <v>0</v>
      </c>
      <c r="K124" s="7">
        <f t="shared" si="1"/>
        <v>686</v>
      </c>
      <c r="L124" s="40">
        <f>Grupe!$K$9</f>
        <v>0</v>
      </c>
      <c r="M124" s="41">
        <f>Natasa[[#This Row],[Cijena s rabat 1. (€/km) ]]*(1-Natasa[[#This Row],[Rabat grupa 2. (%)]])</f>
        <v>686</v>
      </c>
    </row>
    <row r="125" spans="1:13" x14ac:dyDescent="0.25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925</v>
      </c>
      <c r="J125" s="6">
        <f>Grupe!$K$8</f>
        <v>0</v>
      </c>
      <c r="K125" s="7">
        <f t="shared" si="1"/>
        <v>925</v>
      </c>
      <c r="L125" s="40">
        <f>Grupe!$K$9</f>
        <v>0</v>
      </c>
      <c r="M125" s="41">
        <f>Natasa[[#This Row],[Cijena s rabat 1. (€/km) ]]*(1-Natasa[[#This Row],[Rabat grupa 2. (%)]])</f>
        <v>925</v>
      </c>
    </row>
    <row r="126" spans="1:13" x14ac:dyDescent="0.25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1133</v>
      </c>
      <c r="J126" s="6">
        <f>Grupe!$K$8</f>
        <v>0</v>
      </c>
      <c r="K126" s="7">
        <f t="shared" si="1"/>
        <v>1133</v>
      </c>
      <c r="L126" s="40">
        <f>Grupe!$K$9</f>
        <v>0</v>
      </c>
      <c r="M126" s="41">
        <f>Natasa[[#This Row],[Cijena s rabat 1. (€/km) ]]*(1-Natasa[[#This Row],[Rabat grupa 2. (%)]])</f>
        <v>1133</v>
      </c>
    </row>
    <row r="127" spans="1:13" x14ac:dyDescent="0.25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1733</v>
      </c>
      <c r="J127" s="6">
        <f>Grupe!$K$8</f>
        <v>0</v>
      </c>
      <c r="K127" s="7">
        <f t="shared" si="1"/>
        <v>1733</v>
      </c>
      <c r="L127" s="40">
        <f>Grupe!$K$9</f>
        <v>0</v>
      </c>
      <c r="M127" s="41">
        <f>Natasa[[#This Row],[Cijena s rabat 1. (€/km) ]]*(1-Natasa[[#This Row],[Rabat grupa 2. (%)]])</f>
        <v>1733</v>
      </c>
    </row>
    <row r="128" spans="1:13" x14ac:dyDescent="0.25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1875</v>
      </c>
      <c r="J128" s="6">
        <f>Grupe!$K$8</f>
        <v>0</v>
      </c>
      <c r="K128" s="7">
        <f t="shared" si="1"/>
        <v>1875</v>
      </c>
      <c r="L128" s="40">
        <f>Grupe!$K$9</f>
        <v>0</v>
      </c>
      <c r="M128" s="41">
        <f>Natasa[[#This Row],[Cijena s rabat 1. (€/km) ]]*(1-Natasa[[#This Row],[Rabat grupa 2. (%)]])</f>
        <v>1875</v>
      </c>
    </row>
    <row r="129" spans="1:13" x14ac:dyDescent="0.25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2560</v>
      </c>
      <c r="J129" s="6">
        <f>Grupe!$K$8</f>
        <v>0</v>
      </c>
      <c r="K129" s="7">
        <f t="shared" si="1"/>
        <v>2560</v>
      </c>
      <c r="L129" s="40">
        <f>Grupe!$K$9</f>
        <v>0</v>
      </c>
      <c r="M129" s="41">
        <f>Natasa[[#This Row],[Cijena s rabat 1. (€/km) ]]*(1-Natasa[[#This Row],[Rabat grupa 2. (%)]])</f>
        <v>2560</v>
      </c>
    </row>
    <row r="130" spans="1:13" x14ac:dyDescent="0.25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3818</v>
      </c>
      <c r="J130" s="6">
        <f>Grupe!$K$8</f>
        <v>0</v>
      </c>
      <c r="K130" s="7">
        <f t="shared" ref="K130:K193" si="2">I130*(1-J130)</f>
        <v>3818</v>
      </c>
      <c r="L130" s="40">
        <f>Grupe!$K$9</f>
        <v>0</v>
      </c>
      <c r="M130" s="41">
        <f>Natasa[[#This Row],[Cijena s rabat 1. (€/km) ]]*(1-Natasa[[#This Row],[Rabat grupa 2. (%)]])</f>
        <v>3818</v>
      </c>
    </row>
    <row r="131" spans="1:13" x14ac:dyDescent="0.25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4204</v>
      </c>
      <c r="J131" s="6">
        <f>Grupe!$K$8</f>
        <v>0</v>
      </c>
      <c r="K131" s="7">
        <f t="shared" si="2"/>
        <v>4204</v>
      </c>
      <c r="L131" s="40">
        <f>Grupe!$K$9</f>
        <v>0</v>
      </c>
      <c r="M131" s="41">
        <f>Natasa[[#This Row],[Cijena s rabat 1. (€/km) ]]*(1-Natasa[[#This Row],[Rabat grupa 2. (%)]])</f>
        <v>4204</v>
      </c>
    </row>
    <row r="132" spans="1:13" x14ac:dyDescent="0.25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506</v>
      </c>
      <c r="J132" s="6">
        <f>Grupe!$K$8</f>
        <v>0</v>
      </c>
      <c r="K132" s="7">
        <f t="shared" si="2"/>
        <v>506</v>
      </c>
      <c r="L132" s="40">
        <f>Grupe!$K$9</f>
        <v>0</v>
      </c>
      <c r="M132" s="41">
        <f>Natasa[[#This Row],[Cijena s rabat 1. (€/km) ]]*(1-Natasa[[#This Row],[Rabat grupa 2. (%)]])</f>
        <v>506</v>
      </c>
    </row>
    <row r="133" spans="1:13" x14ac:dyDescent="0.25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661</v>
      </c>
      <c r="J133" s="6">
        <f>Grupe!$K$8</f>
        <v>0</v>
      </c>
      <c r="K133" s="7">
        <f t="shared" si="2"/>
        <v>661</v>
      </c>
      <c r="L133" s="40">
        <f>Grupe!$K$9</f>
        <v>0</v>
      </c>
      <c r="M133" s="41">
        <f>Natasa[[#This Row],[Cijena s rabat 1. (€/km) ]]*(1-Natasa[[#This Row],[Rabat grupa 2. (%)]])</f>
        <v>661</v>
      </c>
    </row>
    <row r="134" spans="1:13" x14ac:dyDescent="0.25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867</v>
      </c>
      <c r="J134" s="6">
        <f>Grupe!$K$8</f>
        <v>0</v>
      </c>
      <c r="K134" s="7">
        <f t="shared" si="2"/>
        <v>867</v>
      </c>
      <c r="L134" s="40">
        <f>Grupe!$K$9</f>
        <v>0</v>
      </c>
      <c r="M134" s="41">
        <f>Natasa[[#This Row],[Cijena s rabat 1. (€/km) ]]*(1-Natasa[[#This Row],[Rabat grupa 2. (%)]])</f>
        <v>867</v>
      </c>
    </row>
    <row r="135" spans="1:13" x14ac:dyDescent="0.25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1088</v>
      </c>
      <c r="J135" s="6">
        <f>Grupe!$K$8</f>
        <v>0</v>
      </c>
      <c r="K135" s="7">
        <f t="shared" si="2"/>
        <v>1088</v>
      </c>
      <c r="L135" s="40">
        <f>Grupe!$K$9</f>
        <v>0</v>
      </c>
      <c r="M135" s="41">
        <f>Natasa[[#This Row],[Cijena s rabat 1. (€/km) ]]*(1-Natasa[[#This Row],[Rabat grupa 2. (%)]])</f>
        <v>1088</v>
      </c>
    </row>
    <row r="136" spans="1:13" x14ac:dyDescent="0.25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1462</v>
      </c>
      <c r="J136" s="6">
        <f>Grupe!$K$8</f>
        <v>0</v>
      </c>
      <c r="K136" s="7">
        <f t="shared" si="2"/>
        <v>1462</v>
      </c>
      <c r="L136" s="40">
        <f>Grupe!$K$9</f>
        <v>0</v>
      </c>
      <c r="M136" s="41">
        <f>Natasa[[#This Row],[Cijena s rabat 1. (€/km) ]]*(1-Natasa[[#This Row],[Rabat grupa 2. (%)]])</f>
        <v>1462</v>
      </c>
    </row>
    <row r="137" spans="1:13" x14ac:dyDescent="0.25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1535</v>
      </c>
      <c r="J137" s="6">
        <f>Grupe!$K$8</f>
        <v>0</v>
      </c>
      <c r="K137" s="7">
        <f t="shared" si="2"/>
        <v>1535</v>
      </c>
      <c r="L137" s="40">
        <f>Grupe!$K$9</f>
        <v>0</v>
      </c>
      <c r="M137" s="41">
        <f>Natasa[[#This Row],[Cijena s rabat 1. (€/km) ]]*(1-Natasa[[#This Row],[Rabat grupa 2. (%)]])</f>
        <v>1535</v>
      </c>
    </row>
    <row r="138" spans="1:13" x14ac:dyDescent="0.25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2323</v>
      </c>
      <c r="J138" s="6">
        <f>Grupe!$K$8</f>
        <v>0</v>
      </c>
      <c r="K138" s="7">
        <f t="shared" si="2"/>
        <v>2323</v>
      </c>
      <c r="L138" s="40">
        <f>Grupe!$K$9</f>
        <v>0</v>
      </c>
      <c r="M138" s="41">
        <f>Natasa[[#This Row],[Cijena s rabat 1. (€/km) ]]*(1-Natasa[[#This Row],[Rabat grupa 2. (%)]])</f>
        <v>2323</v>
      </c>
    </row>
    <row r="139" spans="1:13" x14ac:dyDescent="0.25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2638</v>
      </c>
      <c r="J139" s="6">
        <f>Grupe!$K$8</f>
        <v>0</v>
      </c>
      <c r="K139" s="7">
        <f t="shared" si="2"/>
        <v>2638</v>
      </c>
      <c r="L139" s="40">
        <f>Grupe!$K$9</f>
        <v>0</v>
      </c>
      <c r="M139" s="41">
        <f>Natasa[[#This Row],[Cijena s rabat 1. (€/km) ]]*(1-Natasa[[#This Row],[Rabat grupa 2. (%)]])</f>
        <v>2638</v>
      </c>
    </row>
    <row r="140" spans="1:13" x14ac:dyDescent="0.25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4995</v>
      </c>
      <c r="J140" s="6">
        <f>Grupe!$K$8</f>
        <v>0</v>
      </c>
      <c r="K140" s="7">
        <f t="shared" si="2"/>
        <v>4995</v>
      </c>
      <c r="L140" s="40">
        <f>Grupe!$K$9</f>
        <v>0</v>
      </c>
      <c r="M140" s="41">
        <f>Natasa[[#This Row],[Cijena s rabat 1. (€/km) ]]*(1-Natasa[[#This Row],[Rabat grupa 2. (%)]])</f>
        <v>4995</v>
      </c>
    </row>
    <row r="141" spans="1:13" x14ac:dyDescent="0.25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5718</v>
      </c>
      <c r="J141" s="6">
        <f>Grupe!$K$8</f>
        <v>0</v>
      </c>
      <c r="K141" s="7">
        <f t="shared" si="2"/>
        <v>5718</v>
      </c>
      <c r="L141" s="40">
        <f>Grupe!$K$9</f>
        <v>0</v>
      </c>
      <c r="M141" s="41">
        <f>Natasa[[#This Row],[Cijena s rabat 1. (€/km) ]]*(1-Natasa[[#This Row],[Rabat grupa 2. (%)]])</f>
        <v>5718</v>
      </c>
    </row>
    <row r="142" spans="1:13" x14ac:dyDescent="0.25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646</v>
      </c>
      <c r="J142" s="6">
        <f>Grupe!$K$8</f>
        <v>0</v>
      </c>
      <c r="K142" s="7">
        <f t="shared" si="2"/>
        <v>646</v>
      </c>
      <c r="L142" s="40">
        <f>Grupe!$K$9</f>
        <v>0</v>
      </c>
      <c r="M142" s="41">
        <f>Natasa[[#This Row],[Cijena s rabat 1. (€/km) ]]*(1-Natasa[[#This Row],[Rabat grupa 2. (%)]])</f>
        <v>646</v>
      </c>
    </row>
    <row r="143" spans="1:13" x14ac:dyDescent="0.25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859</v>
      </c>
      <c r="J143" s="6">
        <f>Grupe!$K$8</f>
        <v>0</v>
      </c>
      <c r="K143" s="7">
        <f t="shared" si="2"/>
        <v>859</v>
      </c>
      <c r="L143" s="40">
        <f>Grupe!$K$9</f>
        <v>0</v>
      </c>
      <c r="M143" s="41">
        <f>Natasa[[#This Row],[Cijena s rabat 1. (€/km) ]]*(1-Natasa[[#This Row],[Rabat grupa 2. (%)]])</f>
        <v>859</v>
      </c>
    </row>
    <row r="144" spans="1:13" x14ac:dyDescent="0.25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1135</v>
      </c>
      <c r="J144" s="6">
        <f>Grupe!$K$8</f>
        <v>0</v>
      </c>
      <c r="K144" s="7">
        <f t="shared" si="2"/>
        <v>1135</v>
      </c>
      <c r="L144" s="40">
        <f>Grupe!$K$9</f>
        <v>0</v>
      </c>
      <c r="M144" s="41">
        <f>Natasa[[#This Row],[Cijena s rabat 1. (€/km) ]]*(1-Natasa[[#This Row],[Rabat grupa 2. (%)]])</f>
        <v>1135</v>
      </c>
    </row>
    <row r="145" spans="1:13" x14ac:dyDescent="0.25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1426</v>
      </c>
      <c r="J145" s="6">
        <f>Grupe!$K$8</f>
        <v>0</v>
      </c>
      <c r="K145" s="7">
        <f t="shared" si="2"/>
        <v>1426</v>
      </c>
      <c r="L145" s="40">
        <f>Grupe!$K$9</f>
        <v>0</v>
      </c>
      <c r="M145" s="41">
        <f>Natasa[[#This Row],[Cijena s rabat 1. (€/km) ]]*(1-Natasa[[#This Row],[Rabat grupa 2. (%)]])</f>
        <v>1426</v>
      </c>
    </row>
    <row r="146" spans="1:13" x14ac:dyDescent="0.25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1963</v>
      </c>
      <c r="J146" s="6">
        <f>Grupe!$K$8</f>
        <v>0</v>
      </c>
      <c r="K146" s="7">
        <f t="shared" si="2"/>
        <v>1963</v>
      </c>
      <c r="L146" s="40">
        <f>Grupe!$K$9</f>
        <v>0</v>
      </c>
      <c r="M146" s="41">
        <f>Natasa[[#This Row],[Cijena s rabat 1. (€/km) ]]*(1-Natasa[[#This Row],[Rabat grupa 2. (%)]])</f>
        <v>1963</v>
      </c>
    </row>
    <row r="147" spans="1:13" x14ac:dyDescent="0.25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2937</v>
      </c>
      <c r="J147" s="6">
        <f>Grupe!$K$8</f>
        <v>0</v>
      </c>
      <c r="K147" s="7">
        <f t="shared" si="2"/>
        <v>2937</v>
      </c>
      <c r="L147" s="40">
        <f>Grupe!$K$9</f>
        <v>0</v>
      </c>
      <c r="M147" s="41">
        <f>Natasa[[#This Row],[Cijena s rabat 1. (€/km) ]]*(1-Natasa[[#This Row],[Rabat grupa 2. (%)]])</f>
        <v>2937</v>
      </c>
    </row>
    <row r="148" spans="1:13" x14ac:dyDescent="0.25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3271</v>
      </c>
      <c r="J148" s="6">
        <f>Grupe!$K$8</f>
        <v>0</v>
      </c>
      <c r="K148" s="7">
        <f t="shared" si="2"/>
        <v>3271</v>
      </c>
      <c r="L148" s="40">
        <f>Grupe!$K$9</f>
        <v>0</v>
      </c>
      <c r="M148" s="41">
        <f>Natasa[[#This Row],[Cijena s rabat 1. (€/km) ]]*(1-Natasa[[#This Row],[Rabat grupa 2. (%)]])</f>
        <v>3271</v>
      </c>
    </row>
    <row r="149" spans="1:13" x14ac:dyDescent="0.25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3582</v>
      </c>
      <c r="J149" s="6">
        <f>Grupe!$K$8</f>
        <v>0</v>
      </c>
      <c r="K149" s="7">
        <f t="shared" si="2"/>
        <v>3582</v>
      </c>
      <c r="L149" s="40">
        <f>Grupe!$K$9</f>
        <v>0</v>
      </c>
      <c r="M149" s="41">
        <f>Natasa[[#This Row],[Cijena s rabat 1. (€/km) ]]*(1-Natasa[[#This Row],[Rabat grupa 2. (%)]])</f>
        <v>3582</v>
      </c>
    </row>
    <row r="150" spans="1:13" x14ac:dyDescent="0.25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4672</v>
      </c>
      <c r="J150" s="6">
        <f>Grupe!$K$8</f>
        <v>0</v>
      </c>
      <c r="K150" s="7">
        <f t="shared" si="2"/>
        <v>4672</v>
      </c>
      <c r="L150" s="40">
        <f>Grupe!$K$9</f>
        <v>0</v>
      </c>
      <c r="M150" s="41">
        <f>Natasa[[#This Row],[Cijena s rabat 1. (€/km) ]]*(1-Natasa[[#This Row],[Rabat grupa 2. (%)]])</f>
        <v>4672</v>
      </c>
    </row>
    <row r="151" spans="1:13" x14ac:dyDescent="0.25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5248</v>
      </c>
      <c r="J151" s="6">
        <f>Grupe!$K$8</f>
        <v>0</v>
      </c>
      <c r="K151" s="7">
        <f t="shared" si="2"/>
        <v>5248</v>
      </c>
      <c r="L151" s="40">
        <f>Grupe!$K$9</f>
        <v>0</v>
      </c>
      <c r="M151" s="41">
        <f>Natasa[[#This Row],[Cijena s rabat 1. (€/km) ]]*(1-Natasa[[#This Row],[Rabat grupa 2. (%)]])</f>
        <v>5248</v>
      </c>
    </row>
    <row r="152" spans="1:13" x14ac:dyDescent="0.25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6351</v>
      </c>
      <c r="J152" s="6">
        <f>Grupe!$K$8</f>
        <v>0</v>
      </c>
      <c r="K152" s="7">
        <f t="shared" si="2"/>
        <v>6351</v>
      </c>
      <c r="L152" s="40">
        <f>Grupe!$K$9</f>
        <v>0</v>
      </c>
      <c r="M152" s="41">
        <f>Natasa[[#This Row],[Cijena s rabat 1. (€/km) ]]*(1-Natasa[[#This Row],[Rabat grupa 2. (%)]])</f>
        <v>6351</v>
      </c>
    </row>
    <row r="153" spans="1:13" x14ac:dyDescent="0.25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7013</v>
      </c>
      <c r="J153" s="6">
        <f>Grupe!$K$8</f>
        <v>0</v>
      </c>
      <c r="K153" s="7">
        <f t="shared" si="2"/>
        <v>7013</v>
      </c>
      <c r="L153" s="40">
        <f>Grupe!$K$9</f>
        <v>0</v>
      </c>
      <c r="M153" s="41">
        <f>Natasa[[#This Row],[Cijena s rabat 1. (€/km) ]]*(1-Natasa[[#This Row],[Rabat grupa 2. (%)]])</f>
        <v>7013</v>
      </c>
    </row>
    <row r="154" spans="1:13" x14ac:dyDescent="0.25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10361</v>
      </c>
      <c r="J154" s="6">
        <f>Grupe!$K$8</f>
        <v>0</v>
      </c>
      <c r="K154" s="7">
        <f t="shared" si="2"/>
        <v>10361</v>
      </c>
      <c r="L154" s="40">
        <f>Grupe!$K$9</f>
        <v>0</v>
      </c>
      <c r="M154" s="41">
        <f>Natasa[[#This Row],[Cijena s rabat 1. (€/km) ]]*(1-Natasa[[#This Row],[Rabat grupa 2. (%)]])</f>
        <v>10361</v>
      </c>
    </row>
    <row r="155" spans="1:13" x14ac:dyDescent="0.25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875</v>
      </c>
      <c r="J155" s="6">
        <f>Grupe!$K$8</f>
        <v>0</v>
      </c>
      <c r="K155" s="7">
        <f t="shared" si="2"/>
        <v>875</v>
      </c>
      <c r="L155" s="40">
        <f>Grupe!$K$9</f>
        <v>0</v>
      </c>
      <c r="M155" s="41">
        <f>Natasa[[#This Row],[Cijena s rabat 1. (€/km) ]]*(1-Natasa[[#This Row],[Rabat grupa 2. (%)]])</f>
        <v>875</v>
      </c>
    </row>
    <row r="156" spans="1:13" x14ac:dyDescent="0.25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1107</v>
      </c>
      <c r="J156" s="6">
        <f>Grupe!$K$8</f>
        <v>0</v>
      </c>
      <c r="K156" s="7">
        <f t="shared" si="2"/>
        <v>1107</v>
      </c>
      <c r="L156" s="40">
        <f>Grupe!$K$9</f>
        <v>0</v>
      </c>
      <c r="M156" s="41">
        <f>Natasa[[#This Row],[Cijena s rabat 1. (€/km) ]]*(1-Natasa[[#This Row],[Rabat grupa 2. (%)]])</f>
        <v>1107</v>
      </c>
    </row>
    <row r="157" spans="1:13" x14ac:dyDescent="0.25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1523</v>
      </c>
      <c r="J157" s="6">
        <f>Grupe!$K$8</f>
        <v>0</v>
      </c>
      <c r="K157" s="7">
        <f t="shared" si="2"/>
        <v>1523</v>
      </c>
      <c r="L157" s="40">
        <f>Grupe!$K$9</f>
        <v>0</v>
      </c>
      <c r="M157" s="41">
        <f>Natasa[[#This Row],[Cijena s rabat 1. (€/km) ]]*(1-Natasa[[#This Row],[Rabat grupa 2. (%)]])</f>
        <v>1523</v>
      </c>
    </row>
    <row r="158" spans="1:13" x14ac:dyDescent="0.25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1898</v>
      </c>
      <c r="J158" s="6">
        <f>Grupe!$K$8</f>
        <v>0</v>
      </c>
      <c r="K158" s="7">
        <f t="shared" si="2"/>
        <v>1898</v>
      </c>
      <c r="L158" s="40">
        <f>Grupe!$K$9</f>
        <v>0</v>
      </c>
      <c r="M158" s="41">
        <f>Natasa[[#This Row],[Cijena s rabat 1. (€/km) ]]*(1-Natasa[[#This Row],[Rabat grupa 2. (%)]])</f>
        <v>1898</v>
      </c>
    </row>
    <row r="159" spans="1:13" x14ac:dyDescent="0.25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2751</v>
      </c>
      <c r="J159" s="6">
        <f>Grupe!$K$8</f>
        <v>0</v>
      </c>
      <c r="K159" s="7">
        <f t="shared" si="2"/>
        <v>2751</v>
      </c>
      <c r="L159" s="40">
        <f>Grupe!$K$9</f>
        <v>0</v>
      </c>
      <c r="M159" s="41">
        <f>Natasa[[#This Row],[Cijena s rabat 1. (€/km) ]]*(1-Natasa[[#This Row],[Rabat grupa 2. (%)]])</f>
        <v>2751</v>
      </c>
    </row>
    <row r="160" spans="1:13" x14ac:dyDescent="0.25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2653</v>
      </c>
      <c r="J160" s="6">
        <f>Grupe!$K$8</f>
        <v>0</v>
      </c>
      <c r="K160" s="7">
        <f t="shared" si="2"/>
        <v>2653</v>
      </c>
      <c r="L160" s="40">
        <f>Grupe!$K$9</f>
        <v>0</v>
      </c>
      <c r="M160" s="41">
        <f>Natasa[[#This Row],[Cijena s rabat 1. (€/km) ]]*(1-Natasa[[#This Row],[Rabat grupa 2. (%)]])</f>
        <v>2653</v>
      </c>
    </row>
    <row r="161" spans="1:13" x14ac:dyDescent="0.25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4028</v>
      </c>
      <c r="J161" s="6">
        <f>Grupe!$K$8</f>
        <v>0</v>
      </c>
      <c r="K161" s="7">
        <f t="shared" si="2"/>
        <v>4028</v>
      </c>
      <c r="L161" s="40">
        <f>Grupe!$K$9</f>
        <v>0</v>
      </c>
      <c r="M161" s="41">
        <f>Natasa[[#This Row],[Cijena s rabat 1. (€/km) ]]*(1-Natasa[[#This Row],[Rabat grupa 2. (%)]])</f>
        <v>4028</v>
      </c>
    </row>
    <row r="162" spans="1:13" x14ac:dyDescent="0.25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4777</v>
      </c>
      <c r="J162" s="6">
        <f>Grupe!$K$8</f>
        <v>0</v>
      </c>
      <c r="K162" s="7">
        <f t="shared" si="2"/>
        <v>4777</v>
      </c>
      <c r="L162" s="40">
        <f>Grupe!$K$9</f>
        <v>0</v>
      </c>
      <c r="M162" s="41">
        <f>Natasa[[#This Row],[Cijena s rabat 1. (€/km) ]]*(1-Natasa[[#This Row],[Rabat grupa 2. (%)]])</f>
        <v>4777</v>
      </c>
    </row>
    <row r="163" spans="1:13" x14ac:dyDescent="0.25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5863</v>
      </c>
      <c r="J163" s="6">
        <f>Grupe!$K$8</f>
        <v>0</v>
      </c>
      <c r="K163" s="7">
        <f t="shared" si="2"/>
        <v>5863</v>
      </c>
      <c r="L163" s="40">
        <f>Grupe!$K$9</f>
        <v>0</v>
      </c>
      <c r="M163" s="41">
        <f>Natasa[[#This Row],[Cijena s rabat 1. (€/km) ]]*(1-Natasa[[#This Row],[Rabat grupa 2. (%)]])</f>
        <v>5863</v>
      </c>
    </row>
    <row r="164" spans="1:13" x14ac:dyDescent="0.25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6290</v>
      </c>
      <c r="J164" s="6">
        <f>Grupe!$K$8</f>
        <v>0</v>
      </c>
      <c r="K164" s="7">
        <f t="shared" si="2"/>
        <v>6290</v>
      </c>
      <c r="L164" s="40">
        <f>Grupe!$K$9</f>
        <v>0</v>
      </c>
      <c r="M164" s="41">
        <f>Natasa[[#This Row],[Cijena s rabat 1. (€/km) ]]*(1-Natasa[[#This Row],[Rabat grupa 2. (%)]])</f>
        <v>6290</v>
      </c>
    </row>
    <row r="165" spans="1:13" x14ac:dyDescent="0.25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7425</v>
      </c>
      <c r="J165" s="6">
        <f>Grupe!$K$8</f>
        <v>0</v>
      </c>
      <c r="K165" s="7">
        <f t="shared" si="2"/>
        <v>7425</v>
      </c>
      <c r="L165" s="40">
        <f>Grupe!$K$9</f>
        <v>0</v>
      </c>
      <c r="M165" s="41">
        <f>Natasa[[#This Row],[Cijena s rabat 1. (€/km) ]]*(1-Natasa[[#This Row],[Rabat grupa 2. (%)]])</f>
        <v>7425</v>
      </c>
    </row>
    <row r="166" spans="1:13" x14ac:dyDescent="0.25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8371</v>
      </c>
      <c r="J166" s="6">
        <f>Grupe!$K$8</f>
        <v>0</v>
      </c>
      <c r="K166" s="7">
        <f t="shared" si="2"/>
        <v>8371</v>
      </c>
      <c r="L166" s="40">
        <f>Grupe!$K$9</f>
        <v>0</v>
      </c>
      <c r="M166" s="41">
        <f>Natasa[[#This Row],[Cijena s rabat 1. (€/km) ]]*(1-Natasa[[#This Row],[Rabat grupa 2. (%)]])</f>
        <v>8371</v>
      </c>
    </row>
    <row r="167" spans="1:13" x14ac:dyDescent="0.25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10033</v>
      </c>
      <c r="J167" s="6">
        <f>Grupe!$K$8</f>
        <v>0</v>
      </c>
      <c r="K167" s="7">
        <f t="shared" si="2"/>
        <v>10033</v>
      </c>
      <c r="L167" s="40">
        <f>Grupe!$K$9</f>
        <v>0</v>
      </c>
      <c r="M167" s="41">
        <f>Natasa[[#This Row],[Cijena s rabat 1. (€/km) ]]*(1-Natasa[[#This Row],[Rabat grupa 2. (%)]])</f>
        <v>10033</v>
      </c>
    </row>
    <row r="168" spans="1:13" x14ac:dyDescent="0.25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1412</v>
      </c>
      <c r="J168" s="6">
        <f>Grupe!$K$8</f>
        <v>0</v>
      </c>
      <c r="K168" s="7">
        <f t="shared" si="2"/>
        <v>1412</v>
      </c>
      <c r="L168" s="40">
        <f>Grupe!$K$9</f>
        <v>0</v>
      </c>
      <c r="M168" s="41">
        <f>Natasa[[#This Row],[Cijena s rabat 1. (€/km) ]]*(1-Natasa[[#This Row],[Rabat grupa 2. (%)]])</f>
        <v>1412</v>
      </c>
    </row>
    <row r="169" spans="1:13" x14ac:dyDescent="0.25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1923</v>
      </c>
      <c r="J169" s="6">
        <f>Grupe!$K$8</f>
        <v>0</v>
      </c>
      <c r="K169" s="7">
        <f t="shared" si="2"/>
        <v>1923</v>
      </c>
      <c r="L169" s="40">
        <f>Grupe!$K$9</f>
        <v>0</v>
      </c>
      <c r="M169" s="41">
        <f>Natasa[[#This Row],[Cijena s rabat 1. (€/km) ]]*(1-Natasa[[#This Row],[Rabat grupa 2. (%)]])</f>
        <v>1923</v>
      </c>
    </row>
    <row r="170" spans="1:13" x14ac:dyDescent="0.25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2530</v>
      </c>
      <c r="J170" s="6">
        <f>Grupe!$K$8</f>
        <v>0</v>
      </c>
      <c r="K170" s="7">
        <f t="shared" si="2"/>
        <v>2530</v>
      </c>
      <c r="L170" s="40">
        <f>Grupe!$K$9</f>
        <v>0</v>
      </c>
      <c r="M170" s="41">
        <f>Natasa[[#This Row],[Cijena s rabat 1. (€/km) ]]*(1-Natasa[[#This Row],[Rabat grupa 2. (%)]])</f>
        <v>2530</v>
      </c>
    </row>
    <row r="171" spans="1:13" x14ac:dyDescent="0.25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3144</v>
      </c>
      <c r="J171" s="6">
        <f>Grupe!$K$8</f>
        <v>0</v>
      </c>
      <c r="K171" s="7">
        <f t="shared" si="2"/>
        <v>3144</v>
      </c>
      <c r="L171" s="40">
        <f>Grupe!$K$9</f>
        <v>0</v>
      </c>
      <c r="M171" s="41">
        <f>Natasa[[#This Row],[Cijena s rabat 1. (€/km) ]]*(1-Natasa[[#This Row],[Rabat grupa 2. (%)]])</f>
        <v>3144</v>
      </c>
    </row>
    <row r="172" spans="1:13" x14ac:dyDescent="0.25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4505</v>
      </c>
      <c r="J172" s="6">
        <f>Grupe!$K$8</f>
        <v>0</v>
      </c>
      <c r="K172" s="7">
        <f t="shared" si="2"/>
        <v>4505</v>
      </c>
      <c r="L172" s="40">
        <f>Grupe!$K$9</f>
        <v>0</v>
      </c>
      <c r="M172" s="41">
        <f>Natasa[[#This Row],[Cijena s rabat 1. (€/km) ]]*(1-Natasa[[#This Row],[Rabat grupa 2. (%)]])</f>
        <v>4505</v>
      </c>
    </row>
    <row r="173" spans="1:13" x14ac:dyDescent="0.25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8164</v>
      </c>
      <c r="J173" s="6">
        <f>Grupe!$K$8</f>
        <v>0</v>
      </c>
      <c r="K173" s="7">
        <f t="shared" si="2"/>
        <v>8164</v>
      </c>
      <c r="L173" s="40">
        <f>Grupe!$K$9</f>
        <v>0</v>
      </c>
      <c r="M173" s="41">
        <f>Natasa[[#This Row],[Cijena s rabat 1. (€/km) ]]*(1-Natasa[[#This Row],[Rabat grupa 2. (%)]])</f>
        <v>8164</v>
      </c>
    </row>
    <row r="174" spans="1:13" x14ac:dyDescent="0.25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12108</v>
      </c>
      <c r="J174" s="6">
        <f>Grupe!$K$8</f>
        <v>0</v>
      </c>
      <c r="K174" s="7">
        <f t="shared" si="2"/>
        <v>12108</v>
      </c>
      <c r="L174" s="40">
        <f>Grupe!$K$9</f>
        <v>0</v>
      </c>
      <c r="M174" s="41">
        <f>Natasa[[#This Row],[Cijena s rabat 1. (€/km) ]]*(1-Natasa[[#This Row],[Rabat grupa 2. (%)]])</f>
        <v>12108</v>
      </c>
    </row>
    <row r="175" spans="1:13" x14ac:dyDescent="0.25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39059.667539968519</v>
      </c>
      <c r="J175" s="6">
        <f>Grupe!$K$8</f>
        <v>0</v>
      </c>
      <c r="K175" s="7">
        <f t="shared" si="2"/>
        <v>39059.667539968519</v>
      </c>
      <c r="L175" s="40">
        <f>Grupe!$K$9</f>
        <v>0</v>
      </c>
      <c r="M175" s="41">
        <f>Natasa[[#This Row],[Cijena s rabat 1. (€/km) ]]*(1-Natasa[[#This Row],[Rabat grupa 2. (%)]])</f>
        <v>39059.667539968519</v>
      </c>
    </row>
    <row r="176" spans="1:13" x14ac:dyDescent="0.25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3042</v>
      </c>
      <c r="J176" s="6">
        <f>Grupe!$K$8</f>
        <v>0</v>
      </c>
      <c r="K176" s="7">
        <f t="shared" si="2"/>
        <v>3042</v>
      </c>
      <c r="L176" s="40">
        <f>Grupe!$K$9</f>
        <v>0</v>
      </c>
      <c r="M176" s="41">
        <f>Natasa[[#This Row],[Cijena s rabat 1. (€/km) ]]*(1-Natasa[[#This Row],[Rabat grupa 2. (%)]])</f>
        <v>3042</v>
      </c>
    </row>
    <row r="177" spans="1:13" x14ac:dyDescent="0.25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4117</v>
      </c>
      <c r="J177" s="6">
        <f>Grupe!$K$8</f>
        <v>0</v>
      </c>
      <c r="K177" s="7">
        <f t="shared" si="2"/>
        <v>4117</v>
      </c>
      <c r="L177" s="40">
        <f>Grupe!$K$9</f>
        <v>0</v>
      </c>
      <c r="M177" s="41">
        <f>Natasa[[#This Row],[Cijena s rabat 1. (€/km) ]]*(1-Natasa[[#This Row],[Rabat grupa 2. (%)]])</f>
        <v>4117</v>
      </c>
    </row>
    <row r="178" spans="1:13" x14ac:dyDescent="0.25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5313</v>
      </c>
      <c r="J178" s="6">
        <f>Grupe!$K$8</f>
        <v>0</v>
      </c>
      <c r="K178" s="7">
        <f t="shared" si="2"/>
        <v>5313</v>
      </c>
      <c r="L178" s="40">
        <f>Grupe!$K$9</f>
        <v>0</v>
      </c>
      <c r="M178" s="41">
        <f>Natasa[[#This Row],[Cijena s rabat 1. (€/km) ]]*(1-Natasa[[#This Row],[Rabat grupa 2. (%)]])</f>
        <v>5313</v>
      </c>
    </row>
    <row r="179" spans="1:13" x14ac:dyDescent="0.25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7263</v>
      </c>
      <c r="J179" s="6">
        <f>Grupe!$K$8</f>
        <v>0</v>
      </c>
      <c r="K179" s="7">
        <f t="shared" si="2"/>
        <v>7263</v>
      </c>
      <c r="L179" s="40">
        <f>Grupe!$K$9</f>
        <v>0</v>
      </c>
      <c r="M179" s="41">
        <f>Natasa[[#This Row],[Cijena s rabat 1. (€/km) ]]*(1-Natasa[[#This Row],[Rabat grupa 2. (%)]])</f>
        <v>7263</v>
      </c>
    </row>
    <row r="180" spans="1:13" x14ac:dyDescent="0.25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6099</v>
      </c>
      <c r="J180" s="6">
        <f>Grupe!$K$8</f>
        <v>0</v>
      </c>
      <c r="K180" s="7">
        <f t="shared" si="2"/>
        <v>6099</v>
      </c>
      <c r="L180" s="40">
        <f>Grupe!$K$9</f>
        <v>0</v>
      </c>
      <c r="M180" s="41">
        <f>Natasa[[#This Row],[Cijena s rabat 1. (€/km) ]]*(1-Natasa[[#This Row],[Rabat grupa 2. (%)]])</f>
        <v>6099</v>
      </c>
    </row>
    <row r="181" spans="1:13" x14ac:dyDescent="0.25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7925</v>
      </c>
      <c r="J181" s="6">
        <f>Grupe!$K$8</f>
        <v>0</v>
      </c>
      <c r="K181" s="7">
        <f t="shared" si="2"/>
        <v>7925</v>
      </c>
      <c r="L181" s="40">
        <f>Grupe!$K$9</f>
        <v>0</v>
      </c>
      <c r="M181" s="41">
        <f>Natasa[[#This Row],[Cijena s rabat 1. (€/km) ]]*(1-Natasa[[#This Row],[Rabat grupa 2. (%)]])</f>
        <v>7925</v>
      </c>
    </row>
    <row r="182" spans="1:13" x14ac:dyDescent="0.25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10931</v>
      </c>
      <c r="J182" s="6">
        <f>Grupe!$K$8</f>
        <v>0</v>
      </c>
      <c r="K182" s="7">
        <f t="shared" si="2"/>
        <v>10931</v>
      </c>
      <c r="L182" s="40">
        <f>Grupe!$K$9</f>
        <v>0</v>
      </c>
      <c r="M182" s="41">
        <f>Natasa[[#This Row],[Cijena s rabat 1. (€/km) ]]*(1-Natasa[[#This Row],[Rabat grupa 2. (%)]])</f>
        <v>10931</v>
      </c>
    </row>
    <row r="183" spans="1:13" x14ac:dyDescent="0.25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10099</v>
      </c>
      <c r="J183" s="6">
        <f>Grupe!$K$8</f>
        <v>0</v>
      </c>
      <c r="K183" s="7">
        <f t="shared" si="2"/>
        <v>10099</v>
      </c>
      <c r="L183" s="40">
        <f>Grupe!$K$9</f>
        <v>0</v>
      </c>
      <c r="M183" s="41">
        <f>Natasa[[#This Row],[Cijena s rabat 1. (€/km) ]]*(1-Natasa[[#This Row],[Rabat grupa 2. (%)]])</f>
        <v>10099</v>
      </c>
    </row>
    <row r="184" spans="1:13" x14ac:dyDescent="0.25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13503</v>
      </c>
      <c r="J184" s="6">
        <f>Grupe!$K$8</f>
        <v>0</v>
      </c>
      <c r="K184" s="7">
        <f t="shared" si="2"/>
        <v>13503</v>
      </c>
      <c r="L184" s="40">
        <f>Grupe!$K$9</f>
        <v>0</v>
      </c>
      <c r="M184" s="41">
        <f>Natasa[[#This Row],[Cijena s rabat 1. (€/km) ]]*(1-Natasa[[#This Row],[Rabat grupa 2. (%)]])</f>
        <v>13503</v>
      </c>
    </row>
    <row r="185" spans="1:13" x14ac:dyDescent="0.25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18674.75676357657</v>
      </c>
      <c r="J185" s="6">
        <f>Grupe!$K$8</f>
        <v>0</v>
      </c>
      <c r="K185" s="7">
        <f t="shared" si="2"/>
        <v>18674.75676357657</v>
      </c>
      <c r="L185" s="40">
        <f>Grupe!$K$9</f>
        <v>0</v>
      </c>
      <c r="M185" s="41">
        <f>Natasa[[#This Row],[Cijena s rabat 1. (€/km) ]]*(1-Natasa[[#This Row],[Rabat grupa 2. (%)]])</f>
        <v>18674.75676357657</v>
      </c>
    </row>
    <row r="186" spans="1:13" x14ac:dyDescent="0.25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16515</v>
      </c>
      <c r="J186" s="6">
        <f>Grupe!$K$8</f>
        <v>0</v>
      </c>
      <c r="K186" s="7">
        <f t="shared" si="2"/>
        <v>16515</v>
      </c>
      <c r="L186" s="40">
        <f>Grupe!$K$9</f>
        <v>0</v>
      </c>
      <c r="M186" s="41">
        <f>Natasa[[#This Row],[Cijena s rabat 1. (€/km) ]]*(1-Natasa[[#This Row],[Rabat grupa 2. (%)]])</f>
        <v>16515</v>
      </c>
    </row>
    <row r="187" spans="1:13" x14ac:dyDescent="0.25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20831</v>
      </c>
      <c r="J187" s="6">
        <f>Grupe!$K$8</f>
        <v>0</v>
      </c>
      <c r="K187" s="7">
        <f t="shared" si="2"/>
        <v>20831</v>
      </c>
      <c r="L187" s="40">
        <f>Grupe!$K$9</f>
        <v>0</v>
      </c>
      <c r="M187" s="41">
        <f>Natasa[[#This Row],[Cijena s rabat 1. (€/km) ]]*(1-Natasa[[#This Row],[Rabat grupa 2. (%)]])</f>
        <v>20831</v>
      </c>
    </row>
    <row r="188" spans="1:13" x14ac:dyDescent="0.25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30308.594306726613</v>
      </c>
      <c r="J188" s="6">
        <f>Grupe!$K$8</f>
        <v>0</v>
      </c>
      <c r="K188" s="7">
        <f t="shared" si="2"/>
        <v>30308.594306726613</v>
      </c>
      <c r="L188" s="40">
        <f>Grupe!$K$9</f>
        <v>0</v>
      </c>
      <c r="M188" s="41">
        <f>Natasa[[#This Row],[Cijena s rabat 1. (€/km) ]]*(1-Natasa[[#This Row],[Rabat grupa 2. (%)]])</f>
        <v>30308.594306726613</v>
      </c>
    </row>
    <row r="189" spans="1:13" x14ac:dyDescent="0.25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27745.695635533815</v>
      </c>
      <c r="J189" s="6">
        <f>Grupe!$K$8</f>
        <v>0</v>
      </c>
      <c r="K189" s="7">
        <f t="shared" si="2"/>
        <v>27745.695635533815</v>
      </c>
      <c r="L189" s="40">
        <f>Grupe!$K$9</f>
        <v>0</v>
      </c>
      <c r="M189" s="41">
        <f>Natasa[[#This Row],[Cijena s rabat 1. (€/km) ]]*(1-Natasa[[#This Row],[Rabat grupa 2. (%)]])</f>
        <v>27745.695635533815</v>
      </c>
    </row>
    <row r="190" spans="1:13" x14ac:dyDescent="0.25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1045</v>
      </c>
      <c r="J190" s="6">
        <f>Grupe!$K$8</f>
        <v>0</v>
      </c>
      <c r="K190" s="7">
        <f t="shared" si="2"/>
        <v>1045</v>
      </c>
      <c r="L190" s="40">
        <f>Grupe!$K$9</f>
        <v>0</v>
      </c>
      <c r="M190" s="41">
        <f>Natasa[[#This Row],[Cijena s rabat 1. (€/km) ]]*(1-Natasa[[#This Row],[Rabat grupa 2. (%)]])</f>
        <v>1045</v>
      </c>
    </row>
    <row r="191" spans="1:13" x14ac:dyDescent="0.25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1243</v>
      </c>
      <c r="J191" s="6">
        <f>Grupe!$K$8</f>
        <v>0</v>
      </c>
      <c r="K191" s="7">
        <f t="shared" si="2"/>
        <v>1243</v>
      </c>
      <c r="L191" s="40">
        <f>Grupe!$K$9</f>
        <v>0</v>
      </c>
      <c r="M191" s="41">
        <f>Natasa[[#This Row],[Cijena s rabat 1. (€/km) ]]*(1-Natasa[[#This Row],[Rabat grupa 2. (%)]])</f>
        <v>1243</v>
      </c>
    </row>
    <row r="192" spans="1:13" x14ac:dyDescent="0.25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1485</v>
      </c>
      <c r="J192" s="6">
        <f>Grupe!$K$8</f>
        <v>0</v>
      </c>
      <c r="K192" s="7">
        <f t="shared" si="2"/>
        <v>1485</v>
      </c>
      <c r="L192" s="40">
        <f>Grupe!$K$9</f>
        <v>0</v>
      </c>
      <c r="M192" s="41">
        <f>Natasa[[#This Row],[Cijena s rabat 1. (€/km) ]]*(1-Natasa[[#This Row],[Rabat grupa 2. (%)]])</f>
        <v>1485</v>
      </c>
    </row>
    <row r="193" spans="1:13" x14ac:dyDescent="0.25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1962</v>
      </c>
      <c r="J193" s="6">
        <f>Grupe!$K$8</f>
        <v>0</v>
      </c>
      <c r="K193" s="7">
        <f t="shared" si="2"/>
        <v>1962</v>
      </c>
      <c r="L193" s="40">
        <f>Grupe!$K$9</f>
        <v>0</v>
      </c>
      <c r="M193" s="41">
        <f>Natasa[[#This Row],[Cijena s rabat 1. (€/km) ]]*(1-Natasa[[#This Row],[Rabat grupa 2. (%)]])</f>
        <v>1962</v>
      </c>
    </row>
    <row r="194" spans="1:13" x14ac:dyDescent="0.25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2493</v>
      </c>
      <c r="J194" s="6">
        <f>Grupe!$K$8</f>
        <v>0</v>
      </c>
      <c r="K194" s="7">
        <f t="shared" ref="K194:K257" si="3">I194*(1-J194)</f>
        <v>2493</v>
      </c>
      <c r="L194" s="40">
        <f>Grupe!$K$9</f>
        <v>0</v>
      </c>
      <c r="M194" s="41">
        <f>Natasa[[#This Row],[Cijena s rabat 1. (€/km) ]]*(1-Natasa[[#This Row],[Rabat grupa 2. (%)]])</f>
        <v>2493</v>
      </c>
    </row>
    <row r="195" spans="1:13" x14ac:dyDescent="0.25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3769</v>
      </c>
      <c r="J195" s="6">
        <f>Grupe!$K$8</f>
        <v>0</v>
      </c>
      <c r="K195" s="7">
        <f t="shared" si="3"/>
        <v>3769</v>
      </c>
      <c r="L195" s="40">
        <f>Grupe!$K$9</f>
        <v>0</v>
      </c>
      <c r="M195" s="41">
        <f>Natasa[[#This Row],[Cijena s rabat 1. (€/km) ]]*(1-Natasa[[#This Row],[Rabat grupa 2. (%)]])</f>
        <v>3769</v>
      </c>
    </row>
    <row r="196" spans="1:13" x14ac:dyDescent="0.25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7873</v>
      </c>
      <c r="J196" s="6">
        <f>Grupe!$K$8</f>
        <v>0</v>
      </c>
      <c r="K196" s="7">
        <f t="shared" si="3"/>
        <v>7873</v>
      </c>
      <c r="L196" s="40">
        <f>Grupe!$K$9</f>
        <v>0</v>
      </c>
      <c r="M196" s="41">
        <f>Natasa[[#This Row],[Cijena s rabat 1. (€/km) ]]*(1-Natasa[[#This Row],[Rabat grupa 2. (%)]])</f>
        <v>7873</v>
      </c>
    </row>
    <row r="197" spans="1:13" x14ac:dyDescent="0.25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10974</v>
      </c>
      <c r="J197" s="6">
        <f>Grupe!$K$8</f>
        <v>0</v>
      </c>
      <c r="K197" s="7">
        <f t="shared" si="3"/>
        <v>10974</v>
      </c>
      <c r="L197" s="40">
        <f>Grupe!$K$9</f>
        <v>0</v>
      </c>
      <c r="M197" s="41">
        <f>Natasa[[#This Row],[Cijena s rabat 1. (€/km) ]]*(1-Natasa[[#This Row],[Rabat grupa 2. (%)]])</f>
        <v>10974</v>
      </c>
    </row>
    <row r="198" spans="1:13" x14ac:dyDescent="0.25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1190</v>
      </c>
      <c r="J198" s="6">
        <f>Grupe!$K$8</f>
        <v>0</v>
      </c>
      <c r="K198" s="7">
        <f t="shared" si="3"/>
        <v>1190</v>
      </c>
      <c r="L198" s="40">
        <f>Grupe!$K$9</f>
        <v>0</v>
      </c>
      <c r="M198" s="41">
        <f>Natasa[[#This Row],[Cijena s rabat 1. (€/km) ]]*(1-Natasa[[#This Row],[Rabat grupa 2. (%)]])</f>
        <v>1190</v>
      </c>
    </row>
    <row r="199" spans="1:13" x14ac:dyDescent="0.25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1503</v>
      </c>
      <c r="J199" s="6">
        <f>Grupe!$K$8</f>
        <v>0</v>
      </c>
      <c r="K199" s="7">
        <f t="shared" si="3"/>
        <v>1503</v>
      </c>
      <c r="L199" s="40">
        <f>Grupe!$K$9</f>
        <v>0</v>
      </c>
      <c r="M199" s="41">
        <f>Natasa[[#This Row],[Cijena s rabat 1. (€/km) ]]*(1-Natasa[[#This Row],[Rabat grupa 2. (%)]])</f>
        <v>1503</v>
      </c>
    </row>
    <row r="200" spans="1:13" x14ac:dyDescent="0.25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1908</v>
      </c>
      <c r="J200" s="6">
        <f>Grupe!$K$8</f>
        <v>0</v>
      </c>
      <c r="K200" s="7">
        <f t="shared" si="3"/>
        <v>1908</v>
      </c>
      <c r="L200" s="40">
        <f>Grupe!$K$9</f>
        <v>0</v>
      </c>
      <c r="M200" s="41">
        <f>Natasa[[#This Row],[Cijena s rabat 1. (€/km) ]]*(1-Natasa[[#This Row],[Rabat grupa 2. (%)]])</f>
        <v>1908</v>
      </c>
    </row>
    <row r="201" spans="1:13" x14ac:dyDescent="0.25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2311</v>
      </c>
      <c r="J201" s="6">
        <f>Grupe!$K$8</f>
        <v>0</v>
      </c>
      <c r="K201" s="7">
        <f t="shared" si="3"/>
        <v>2311</v>
      </c>
      <c r="L201" s="40">
        <f>Grupe!$K$9</f>
        <v>0</v>
      </c>
      <c r="M201" s="41">
        <f>Natasa[[#This Row],[Cijena s rabat 1. (€/km) ]]*(1-Natasa[[#This Row],[Rabat grupa 2. (%)]])</f>
        <v>2311</v>
      </c>
    </row>
    <row r="202" spans="1:13" x14ac:dyDescent="0.25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3150</v>
      </c>
      <c r="J202" s="6">
        <f>Grupe!$K$8</f>
        <v>0</v>
      </c>
      <c r="K202" s="7">
        <f t="shared" si="3"/>
        <v>3150</v>
      </c>
      <c r="L202" s="40">
        <f>Grupe!$K$9</f>
        <v>0</v>
      </c>
      <c r="M202" s="41">
        <f>Natasa[[#This Row],[Cijena s rabat 1. (€/km) ]]*(1-Natasa[[#This Row],[Rabat grupa 2. (%)]])</f>
        <v>3150</v>
      </c>
    </row>
    <row r="203" spans="1:13" x14ac:dyDescent="0.25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4847</v>
      </c>
      <c r="J203" s="6">
        <f>Grupe!$K$8</f>
        <v>0</v>
      </c>
      <c r="K203" s="7">
        <f t="shared" si="3"/>
        <v>4847</v>
      </c>
      <c r="L203" s="40">
        <f>Grupe!$K$9</f>
        <v>0</v>
      </c>
      <c r="M203" s="41">
        <f>Natasa[[#This Row],[Cijena s rabat 1. (€/km) ]]*(1-Natasa[[#This Row],[Rabat grupa 2. (%)]])</f>
        <v>4847</v>
      </c>
    </row>
    <row r="204" spans="1:13" x14ac:dyDescent="0.25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6697</v>
      </c>
      <c r="J204" s="6">
        <f>Grupe!$K$8</f>
        <v>0</v>
      </c>
      <c r="K204" s="7">
        <f t="shared" si="3"/>
        <v>6697</v>
      </c>
      <c r="L204" s="40">
        <f>Grupe!$K$9</f>
        <v>0</v>
      </c>
      <c r="M204" s="41">
        <f>Natasa[[#This Row],[Cijena s rabat 1. (€/km) ]]*(1-Natasa[[#This Row],[Rabat grupa 2. (%)]])</f>
        <v>6697</v>
      </c>
    </row>
    <row r="205" spans="1:13" x14ac:dyDescent="0.25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8785</v>
      </c>
      <c r="J205" s="6">
        <f>Grupe!$K$8</f>
        <v>0</v>
      </c>
      <c r="K205" s="7">
        <f t="shared" si="3"/>
        <v>8785</v>
      </c>
      <c r="L205" s="40">
        <f>Grupe!$K$9</f>
        <v>0</v>
      </c>
      <c r="M205" s="41">
        <f>Natasa[[#This Row],[Cijena s rabat 1. (€/km) ]]*(1-Natasa[[#This Row],[Rabat grupa 2. (%)]])</f>
        <v>8785</v>
      </c>
    </row>
    <row r="206" spans="1:13" x14ac:dyDescent="0.25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13450</v>
      </c>
      <c r="J206" s="6">
        <f>Grupe!$K$8</f>
        <v>0</v>
      </c>
      <c r="K206" s="7">
        <f t="shared" si="3"/>
        <v>13450</v>
      </c>
      <c r="L206" s="40">
        <f>Grupe!$K$9</f>
        <v>0</v>
      </c>
      <c r="M206" s="41">
        <f>Natasa[[#This Row],[Cijena s rabat 1. (€/km) ]]*(1-Natasa[[#This Row],[Rabat grupa 2. (%)]])</f>
        <v>13450</v>
      </c>
    </row>
    <row r="207" spans="1:13" x14ac:dyDescent="0.25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1417</v>
      </c>
      <c r="J207" s="6">
        <f>Grupe!$K$8</f>
        <v>0</v>
      </c>
      <c r="K207" s="7">
        <f t="shared" si="3"/>
        <v>1417</v>
      </c>
      <c r="L207" s="40">
        <f>Grupe!$K$9</f>
        <v>0</v>
      </c>
      <c r="M207" s="41">
        <f>Natasa[[#This Row],[Cijena s rabat 1. (€/km) ]]*(1-Natasa[[#This Row],[Rabat grupa 2. (%)]])</f>
        <v>1417</v>
      </c>
    </row>
    <row r="208" spans="1:13" x14ac:dyDescent="0.25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2006</v>
      </c>
      <c r="J208" s="6">
        <f>Grupe!$K$8</f>
        <v>0</v>
      </c>
      <c r="K208" s="7">
        <f t="shared" si="3"/>
        <v>2006</v>
      </c>
      <c r="L208" s="40">
        <f>Grupe!$K$9</f>
        <v>0</v>
      </c>
      <c r="M208" s="41">
        <f>Natasa[[#This Row],[Cijena s rabat 1. (€/km) ]]*(1-Natasa[[#This Row],[Rabat grupa 2. (%)]])</f>
        <v>2006</v>
      </c>
    </row>
    <row r="209" spans="1:13" x14ac:dyDescent="0.25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2449</v>
      </c>
      <c r="J209" s="6">
        <f>Grupe!$K$8</f>
        <v>0</v>
      </c>
      <c r="K209" s="7">
        <f t="shared" si="3"/>
        <v>2449</v>
      </c>
      <c r="L209" s="40">
        <f>Grupe!$K$9</f>
        <v>0</v>
      </c>
      <c r="M209" s="41">
        <f>Natasa[[#This Row],[Cijena s rabat 1. (€/km) ]]*(1-Natasa[[#This Row],[Rabat grupa 2. (%)]])</f>
        <v>2449</v>
      </c>
    </row>
    <row r="210" spans="1:13" x14ac:dyDescent="0.25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3118</v>
      </c>
      <c r="J210" s="6">
        <f>Grupe!$K$8</f>
        <v>0</v>
      </c>
      <c r="K210" s="7">
        <f t="shared" si="3"/>
        <v>3118</v>
      </c>
      <c r="L210" s="40">
        <f>Grupe!$K$9</f>
        <v>0</v>
      </c>
      <c r="M210" s="41">
        <f>Natasa[[#This Row],[Cijena s rabat 1. (€/km) ]]*(1-Natasa[[#This Row],[Rabat grupa 2. (%)]])</f>
        <v>3118</v>
      </c>
    </row>
    <row r="211" spans="1:13" x14ac:dyDescent="0.25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4135</v>
      </c>
      <c r="J211" s="6">
        <f>Grupe!$K$8</f>
        <v>0</v>
      </c>
      <c r="K211" s="7">
        <f t="shared" si="3"/>
        <v>4135</v>
      </c>
      <c r="L211" s="40">
        <f>Grupe!$K$9</f>
        <v>0</v>
      </c>
      <c r="M211" s="41">
        <f>Natasa[[#This Row],[Cijena s rabat 1. (€/km) ]]*(1-Natasa[[#This Row],[Rabat grupa 2. (%)]])</f>
        <v>4135</v>
      </c>
    </row>
    <row r="212" spans="1:13" x14ac:dyDescent="0.25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6786</v>
      </c>
      <c r="J212" s="6">
        <f>Grupe!$K$8</f>
        <v>0</v>
      </c>
      <c r="K212" s="7">
        <f t="shared" si="3"/>
        <v>6786</v>
      </c>
      <c r="L212" s="40">
        <f>Grupe!$K$9</f>
        <v>0</v>
      </c>
      <c r="M212" s="41">
        <f>Natasa[[#This Row],[Cijena s rabat 1. (€/km) ]]*(1-Natasa[[#This Row],[Rabat grupa 2. (%)]])</f>
        <v>6786</v>
      </c>
    </row>
    <row r="213" spans="1:13" x14ac:dyDescent="0.25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9437</v>
      </c>
      <c r="J213" s="6">
        <f>Grupe!$K$8</f>
        <v>0</v>
      </c>
      <c r="K213" s="7">
        <f t="shared" si="3"/>
        <v>9437</v>
      </c>
      <c r="L213" s="40">
        <f>Grupe!$K$9</f>
        <v>0</v>
      </c>
      <c r="M213" s="41">
        <f>Natasa[[#This Row],[Cijena s rabat 1. (€/km) ]]*(1-Natasa[[#This Row],[Rabat grupa 2. (%)]])</f>
        <v>9437</v>
      </c>
    </row>
    <row r="214" spans="1:13" x14ac:dyDescent="0.25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14416</v>
      </c>
      <c r="J214" s="6">
        <f>Grupe!$K$8</f>
        <v>0</v>
      </c>
      <c r="K214" s="7">
        <f t="shared" si="3"/>
        <v>14416</v>
      </c>
      <c r="L214" s="40">
        <f>Grupe!$K$9</f>
        <v>0</v>
      </c>
      <c r="M214" s="41">
        <f>Natasa[[#This Row],[Cijena s rabat 1. (€/km) ]]*(1-Natasa[[#This Row],[Rabat grupa 2. (%)]])</f>
        <v>14416</v>
      </c>
    </row>
    <row r="215" spans="1:13" x14ac:dyDescent="0.25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18885</v>
      </c>
      <c r="J215" s="6">
        <f>Grupe!$K$8</f>
        <v>0</v>
      </c>
      <c r="K215" s="7">
        <f t="shared" si="3"/>
        <v>18885</v>
      </c>
      <c r="L215" s="40">
        <f>Grupe!$K$9</f>
        <v>0</v>
      </c>
      <c r="M215" s="41">
        <f>Natasa[[#This Row],[Cijena s rabat 1. (€/km) ]]*(1-Natasa[[#This Row],[Rabat grupa 2. (%)]])</f>
        <v>18885</v>
      </c>
    </row>
    <row r="216" spans="1:13" x14ac:dyDescent="0.25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3286</v>
      </c>
      <c r="J216" s="6">
        <f>Grupe!$K$8</f>
        <v>0</v>
      </c>
      <c r="K216" s="7">
        <f t="shared" si="3"/>
        <v>3286</v>
      </c>
      <c r="L216" s="40">
        <f>Grupe!$K$9</f>
        <v>0</v>
      </c>
      <c r="M216" s="41">
        <f>Natasa[[#This Row],[Cijena s rabat 1. (€/km) ]]*(1-Natasa[[#This Row],[Rabat grupa 2. (%)]])</f>
        <v>3286</v>
      </c>
    </row>
    <row r="217" spans="1:13" x14ac:dyDescent="0.25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3703</v>
      </c>
      <c r="J217" s="6">
        <f>Grupe!$K$8</f>
        <v>0</v>
      </c>
      <c r="K217" s="7">
        <f t="shared" si="3"/>
        <v>3703</v>
      </c>
      <c r="L217" s="40">
        <f>Grupe!$K$9</f>
        <v>0</v>
      </c>
      <c r="M217" s="41">
        <f>Natasa[[#This Row],[Cijena s rabat 1. (€/km) ]]*(1-Natasa[[#This Row],[Rabat grupa 2. (%)]])</f>
        <v>3703</v>
      </c>
    </row>
    <row r="218" spans="1:13" x14ac:dyDescent="0.25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4935</v>
      </c>
      <c r="J218" s="6">
        <f>Grupe!$K$8</f>
        <v>0</v>
      </c>
      <c r="K218" s="7">
        <f t="shared" si="3"/>
        <v>4935</v>
      </c>
      <c r="L218" s="40">
        <f>Grupe!$K$9</f>
        <v>0</v>
      </c>
      <c r="M218" s="41">
        <f>Natasa[[#This Row],[Cijena s rabat 1. (€/km) ]]*(1-Natasa[[#This Row],[Rabat grupa 2. (%)]])</f>
        <v>4935</v>
      </c>
    </row>
    <row r="219" spans="1:13" x14ac:dyDescent="0.25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6819</v>
      </c>
      <c r="J219" s="6">
        <f>Grupe!$K$8</f>
        <v>0</v>
      </c>
      <c r="K219" s="7">
        <f t="shared" si="3"/>
        <v>6819</v>
      </c>
      <c r="L219" s="40">
        <f>Grupe!$K$9</f>
        <v>0</v>
      </c>
      <c r="M219" s="41">
        <f>Natasa[[#This Row],[Cijena s rabat 1. (€/km) ]]*(1-Natasa[[#This Row],[Rabat grupa 2. (%)]])</f>
        <v>6819</v>
      </c>
    </row>
    <row r="220" spans="1:13" x14ac:dyDescent="0.25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10352</v>
      </c>
      <c r="J220" s="6">
        <f>Grupe!$K$8</f>
        <v>0</v>
      </c>
      <c r="K220" s="7">
        <f t="shared" si="3"/>
        <v>10352</v>
      </c>
      <c r="L220" s="40">
        <f>Grupe!$K$9</f>
        <v>0</v>
      </c>
      <c r="M220" s="41">
        <f>Natasa[[#This Row],[Cijena s rabat 1. (€/km) ]]*(1-Natasa[[#This Row],[Rabat grupa 2. (%)]])</f>
        <v>10352</v>
      </c>
    </row>
    <row r="221" spans="1:13" x14ac:dyDescent="0.25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15438.822118858114</v>
      </c>
      <c r="J221" s="6">
        <f>Grupe!$K$8</f>
        <v>0</v>
      </c>
      <c r="K221" s="7">
        <f t="shared" si="3"/>
        <v>15438.822118858114</v>
      </c>
      <c r="L221" s="40">
        <f>Grupe!$K$9</f>
        <v>0</v>
      </c>
      <c r="M221" s="41">
        <f>Natasa[[#This Row],[Cijena s rabat 1. (€/km) ]]*(1-Natasa[[#This Row],[Rabat grupa 2. (%)]])</f>
        <v>15438.822118858114</v>
      </c>
    </row>
    <row r="222" spans="1:13" x14ac:dyDescent="0.25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5868</v>
      </c>
      <c r="J222" s="6">
        <f>Grupe!$K$8</f>
        <v>0</v>
      </c>
      <c r="K222" s="7">
        <f t="shared" si="3"/>
        <v>5868</v>
      </c>
      <c r="L222" s="40">
        <f>Grupe!$K$9</f>
        <v>0</v>
      </c>
      <c r="M222" s="41">
        <f>Natasa[[#This Row],[Cijena s rabat 1. (€/km) ]]*(1-Natasa[[#This Row],[Rabat grupa 2. (%)]])</f>
        <v>5868</v>
      </c>
    </row>
    <row r="223" spans="1:13" x14ac:dyDescent="0.25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6432</v>
      </c>
      <c r="J223" s="6">
        <f>Grupe!$K$8</f>
        <v>0</v>
      </c>
      <c r="K223" s="7">
        <f t="shared" si="3"/>
        <v>6432</v>
      </c>
      <c r="L223" s="40">
        <f>Grupe!$K$9</f>
        <v>0</v>
      </c>
      <c r="M223" s="41">
        <f>Natasa[[#This Row],[Cijena s rabat 1. (€/km) ]]*(1-Natasa[[#This Row],[Rabat grupa 2. (%)]])</f>
        <v>6432</v>
      </c>
    </row>
    <row r="224" spans="1:13" x14ac:dyDescent="0.25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8188</v>
      </c>
      <c r="J224" s="6">
        <f>Grupe!$K$8</f>
        <v>0</v>
      </c>
      <c r="K224" s="7">
        <f t="shared" si="3"/>
        <v>8188</v>
      </c>
      <c r="L224" s="40">
        <f>Grupe!$K$9</f>
        <v>0</v>
      </c>
      <c r="M224" s="41">
        <f>Natasa[[#This Row],[Cijena s rabat 1. (€/km) ]]*(1-Natasa[[#This Row],[Rabat grupa 2. (%)]])</f>
        <v>8188</v>
      </c>
    </row>
    <row r="225" spans="1:13" x14ac:dyDescent="0.25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9278</v>
      </c>
      <c r="J225" s="6">
        <f>Grupe!$K$8</f>
        <v>0</v>
      </c>
      <c r="K225" s="7">
        <f t="shared" si="3"/>
        <v>9278</v>
      </c>
      <c r="L225" s="40">
        <f>Grupe!$K$9</f>
        <v>0</v>
      </c>
      <c r="M225" s="41">
        <f>Natasa[[#This Row],[Cijena s rabat 1. (€/km) ]]*(1-Natasa[[#This Row],[Rabat grupa 2. (%)]])</f>
        <v>9278</v>
      </c>
    </row>
    <row r="226" spans="1:13" x14ac:dyDescent="0.25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13545</v>
      </c>
      <c r="J226" s="6">
        <f>Grupe!$K$8</f>
        <v>0</v>
      </c>
      <c r="K226" s="7">
        <f t="shared" si="3"/>
        <v>13545</v>
      </c>
      <c r="L226" s="40">
        <f>Grupe!$K$9</f>
        <v>0</v>
      </c>
      <c r="M226" s="41">
        <f>Natasa[[#This Row],[Cijena s rabat 1. (€/km) ]]*(1-Natasa[[#This Row],[Rabat grupa 2. (%)]])</f>
        <v>13545</v>
      </c>
    </row>
    <row r="227" spans="1:13" x14ac:dyDescent="0.25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15950</v>
      </c>
      <c r="J227" s="6">
        <f>Grupe!$K$8</f>
        <v>0</v>
      </c>
      <c r="K227" s="7">
        <f t="shared" si="3"/>
        <v>15950</v>
      </c>
      <c r="L227" s="40">
        <f>Grupe!$K$9</f>
        <v>0</v>
      </c>
      <c r="M227" s="41">
        <f>Natasa[[#This Row],[Cijena s rabat 1. (€/km) ]]*(1-Natasa[[#This Row],[Rabat grupa 2. (%)]])</f>
        <v>15950</v>
      </c>
    </row>
    <row r="228" spans="1:13" x14ac:dyDescent="0.25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21068</v>
      </c>
      <c r="J228" s="6">
        <f>Grupe!$K$8</f>
        <v>0</v>
      </c>
      <c r="K228" s="7">
        <f t="shared" si="3"/>
        <v>21068</v>
      </c>
      <c r="L228" s="40">
        <f>Grupe!$K$9</f>
        <v>0</v>
      </c>
      <c r="M228" s="41">
        <f>Natasa[[#This Row],[Cijena s rabat 1. (€/km) ]]*(1-Natasa[[#This Row],[Rabat grupa 2. (%)]])</f>
        <v>21068</v>
      </c>
    </row>
    <row r="229" spans="1:13" x14ac:dyDescent="0.25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24850</v>
      </c>
      <c r="J229" s="6">
        <f>Grupe!$K$8</f>
        <v>0</v>
      </c>
      <c r="K229" s="7">
        <f t="shared" si="3"/>
        <v>24850</v>
      </c>
      <c r="L229" s="40">
        <f>Grupe!$K$9</f>
        <v>0</v>
      </c>
      <c r="M229" s="41">
        <f>Natasa[[#This Row],[Cijena s rabat 1. (€/km) ]]*(1-Natasa[[#This Row],[Rabat grupa 2. (%)]])</f>
        <v>24850</v>
      </c>
    </row>
    <row r="230" spans="1:13" x14ac:dyDescent="0.25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4098</v>
      </c>
      <c r="J230" s="6">
        <f>Grupe!$K$8</f>
        <v>0</v>
      </c>
      <c r="K230" s="7">
        <f t="shared" si="3"/>
        <v>4098</v>
      </c>
      <c r="L230" s="40">
        <f>Grupe!$K$9</f>
        <v>0</v>
      </c>
      <c r="M230" s="41">
        <f>Natasa[[#This Row],[Cijena s rabat 1. (€/km) ]]*(1-Natasa[[#This Row],[Rabat grupa 2. (%)]])</f>
        <v>4098</v>
      </c>
    </row>
    <row r="231" spans="1:13" x14ac:dyDescent="0.25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6244</v>
      </c>
      <c r="J231" s="6">
        <f>Grupe!$K$8</f>
        <v>0</v>
      </c>
      <c r="K231" s="7">
        <f t="shared" si="3"/>
        <v>6244</v>
      </c>
      <c r="L231" s="40">
        <f>Grupe!$K$9</f>
        <v>0</v>
      </c>
      <c r="M231" s="41">
        <f>Natasa[[#This Row],[Cijena s rabat 1. (€/km) ]]*(1-Natasa[[#This Row],[Rabat grupa 2. (%)]])</f>
        <v>6244</v>
      </c>
    </row>
    <row r="232" spans="1:13" x14ac:dyDescent="0.25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8447</v>
      </c>
      <c r="J232" s="6">
        <f>Grupe!$K$8</f>
        <v>0</v>
      </c>
      <c r="K232" s="7">
        <f t="shared" si="3"/>
        <v>8447</v>
      </c>
      <c r="L232" s="40">
        <f>Grupe!$K$9</f>
        <v>0</v>
      </c>
      <c r="M232" s="41">
        <f>Natasa[[#This Row],[Cijena s rabat 1. (€/km) ]]*(1-Natasa[[#This Row],[Rabat grupa 2. (%)]])</f>
        <v>8447</v>
      </c>
    </row>
    <row r="233" spans="1:13" x14ac:dyDescent="0.25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11529</v>
      </c>
      <c r="J233" s="6">
        <f>Grupe!$K$8</f>
        <v>0</v>
      </c>
      <c r="K233" s="7">
        <f t="shared" si="3"/>
        <v>11529</v>
      </c>
      <c r="L233" s="40">
        <f>Grupe!$K$9</f>
        <v>0</v>
      </c>
      <c r="M233" s="41">
        <f>Natasa[[#This Row],[Cijena s rabat 1. (€/km) ]]*(1-Natasa[[#This Row],[Rabat grupa 2. (%)]])</f>
        <v>11529</v>
      </c>
    </row>
    <row r="234" spans="1:13" x14ac:dyDescent="0.25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15740</v>
      </c>
      <c r="J234" s="6">
        <f>Grupe!$K$8</f>
        <v>0</v>
      </c>
      <c r="K234" s="7">
        <f t="shared" si="3"/>
        <v>15740</v>
      </c>
      <c r="L234" s="40">
        <f>Grupe!$K$9</f>
        <v>0</v>
      </c>
      <c r="M234" s="41">
        <f>Natasa[[#This Row],[Cijena s rabat 1. (€/km) ]]*(1-Natasa[[#This Row],[Rabat grupa 2. (%)]])</f>
        <v>15740</v>
      </c>
    </row>
    <row r="235" spans="1:13" x14ac:dyDescent="0.25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21658</v>
      </c>
      <c r="J235" s="6">
        <f>Grupe!$K$8</f>
        <v>0</v>
      </c>
      <c r="K235" s="7">
        <f t="shared" si="3"/>
        <v>21658</v>
      </c>
      <c r="L235" s="40">
        <f>Grupe!$K$9</f>
        <v>0</v>
      </c>
      <c r="M235" s="41">
        <f>Natasa[[#This Row],[Cijena s rabat 1. (€/km) ]]*(1-Natasa[[#This Row],[Rabat grupa 2. (%)]])</f>
        <v>21658</v>
      </c>
    </row>
    <row r="236" spans="1:13" x14ac:dyDescent="0.25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27500</v>
      </c>
      <c r="J236" s="6">
        <f>Grupe!$K$8</f>
        <v>0</v>
      </c>
      <c r="K236" s="7">
        <f t="shared" si="3"/>
        <v>27500</v>
      </c>
      <c r="L236" s="40">
        <f>Grupe!$K$9</f>
        <v>0</v>
      </c>
      <c r="M236" s="41">
        <f>Natasa[[#This Row],[Cijena s rabat 1. (€/km) ]]*(1-Natasa[[#This Row],[Rabat grupa 2. (%)]])</f>
        <v>27500</v>
      </c>
    </row>
    <row r="237" spans="1:13" x14ac:dyDescent="0.25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33096</v>
      </c>
      <c r="J237" s="6">
        <f>Grupe!$K$8</f>
        <v>0</v>
      </c>
      <c r="K237" s="7">
        <f t="shared" si="3"/>
        <v>33096</v>
      </c>
      <c r="L237" s="40">
        <f>Grupe!$K$9</f>
        <v>0</v>
      </c>
      <c r="M237" s="41">
        <f>Natasa[[#This Row],[Cijena s rabat 1. (€/km) ]]*(1-Natasa[[#This Row],[Rabat grupa 2. (%)]])</f>
        <v>33096</v>
      </c>
    </row>
    <row r="238" spans="1:13" x14ac:dyDescent="0.25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42179</v>
      </c>
      <c r="J238" s="6">
        <f>Grupe!$K$8</f>
        <v>0</v>
      </c>
      <c r="K238" s="7">
        <f t="shared" si="3"/>
        <v>42179</v>
      </c>
      <c r="L238" s="40">
        <f>Grupe!$K$9</f>
        <v>0</v>
      </c>
      <c r="M238" s="41">
        <f>Natasa[[#This Row],[Cijena s rabat 1. (€/km) ]]*(1-Natasa[[#This Row],[Rabat grupa 2. (%)]])</f>
        <v>42179</v>
      </c>
    </row>
    <row r="239" spans="1:13" x14ac:dyDescent="0.25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55993</v>
      </c>
      <c r="J239" s="6">
        <f>Grupe!$K$8</f>
        <v>0</v>
      </c>
      <c r="K239" s="7">
        <f t="shared" si="3"/>
        <v>55993</v>
      </c>
      <c r="L239" s="40">
        <f>Grupe!$K$9</f>
        <v>0</v>
      </c>
      <c r="M239" s="41">
        <f>Natasa[[#This Row],[Cijena s rabat 1. (€/km) ]]*(1-Natasa[[#This Row],[Rabat grupa 2. (%)]])</f>
        <v>55993</v>
      </c>
    </row>
    <row r="240" spans="1:13" x14ac:dyDescent="0.25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69895</v>
      </c>
      <c r="J240" s="6">
        <f>Grupe!$K$8</f>
        <v>0</v>
      </c>
      <c r="K240" s="7">
        <f t="shared" si="3"/>
        <v>69895</v>
      </c>
      <c r="L240" s="40">
        <f>Grupe!$K$9</f>
        <v>0</v>
      </c>
      <c r="M240" s="41">
        <f>Natasa[[#This Row],[Cijena s rabat 1. (€/km) ]]*(1-Natasa[[#This Row],[Rabat grupa 2. (%)]])</f>
        <v>69895</v>
      </c>
    </row>
    <row r="241" spans="1:13" x14ac:dyDescent="0.25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1023</v>
      </c>
      <c r="J241" s="6">
        <f>Grupe!$K$8</f>
        <v>0</v>
      </c>
      <c r="K241" s="7">
        <f t="shared" si="3"/>
        <v>1023</v>
      </c>
      <c r="L241" s="40">
        <f>Grupe!$K$9</f>
        <v>0</v>
      </c>
      <c r="M241" s="41">
        <f>Natasa[[#This Row],[Cijena s rabat 1. (€/km) ]]*(1-Natasa[[#This Row],[Rabat grupa 2. (%)]])</f>
        <v>1023</v>
      </c>
    </row>
    <row r="242" spans="1:13" x14ac:dyDescent="0.25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1429</v>
      </c>
      <c r="J242" s="6">
        <f>Grupe!$K$8</f>
        <v>0</v>
      </c>
      <c r="K242" s="7">
        <f t="shared" si="3"/>
        <v>1429</v>
      </c>
      <c r="L242" s="40">
        <f>Grupe!$K$9</f>
        <v>0</v>
      </c>
      <c r="M242" s="41">
        <f>Natasa[[#This Row],[Cijena s rabat 1. (€/km) ]]*(1-Natasa[[#This Row],[Rabat grupa 2. (%)]])</f>
        <v>1429</v>
      </c>
    </row>
    <row r="243" spans="1:13" x14ac:dyDescent="0.25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1091</v>
      </c>
      <c r="J243" s="6">
        <f>Grupe!$K$8</f>
        <v>0</v>
      </c>
      <c r="K243" s="7">
        <f t="shared" si="3"/>
        <v>1091</v>
      </c>
      <c r="L243" s="40">
        <f>Grupe!$K$9</f>
        <v>0</v>
      </c>
      <c r="M243" s="41">
        <f>Natasa[[#This Row],[Cijena s rabat 1. (€/km) ]]*(1-Natasa[[#This Row],[Rabat grupa 2. (%)]])</f>
        <v>1091</v>
      </c>
    </row>
    <row r="244" spans="1:13" x14ac:dyDescent="0.25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1635</v>
      </c>
      <c r="J244" s="6">
        <f>Grupe!$K$8</f>
        <v>0</v>
      </c>
      <c r="K244" s="7">
        <f t="shared" si="3"/>
        <v>1635</v>
      </c>
      <c r="L244" s="40">
        <f>Grupe!$K$9</f>
        <v>0</v>
      </c>
      <c r="M244" s="41">
        <f>Natasa[[#This Row],[Cijena s rabat 1. (€/km) ]]*(1-Natasa[[#This Row],[Rabat grupa 2. (%)]])</f>
        <v>1635</v>
      </c>
    </row>
    <row r="245" spans="1:13" x14ac:dyDescent="0.25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3060</v>
      </c>
      <c r="J245" s="6">
        <f>Grupe!$K$8</f>
        <v>0</v>
      </c>
      <c r="K245" s="7">
        <f t="shared" si="3"/>
        <v>3060</v>
      </c>
      <c r="L245" s="40">
        <f>Grupe!$K$9</f>
        <v>0</v>
      </c>
      <c r="M245" s="41">
        <f>Natasa[[#This Row],[Cijena s rabat 1. (€/km) ]]*(1-Natasa[[#This Row],[Rabat grupa 2. (%)]])</f>
        <v>3060</v>
      </c>
    </row>
    <row r="246" spans="1:13" x14ac:dyDescent="0.25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4407</v>
      </c>
      <c r="J246" s="6">
        <f>Grupe!$K$8</f>
        <v>0</v>
      </c>
      <c r="K246" s="7">
        <f t="shared" si="3"/>
        <v>4407</v>
      </c>
      <c r="L246" s="40">
        <f>Grupe!$K$9</f>
        <v>0</v>
      </c>
      <c r="M246" s="41">
        <f>Natasa[[#This Row],[Cijena s rabat 1. (€/km) ]]*(1-Natasa[[#This Row],[Rabat grupa 2. (%)]])</f>
        <v>4407</v>
      </c>
    </row>
    <row r="247" spans="1:13" x14ac:dyDescent="0.25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1578</v>
      </c>
      <c r="J247" s="6">
        <f>Grupe!$K$8</f>
        <v>0</v>
      </c>
      <c r="K247" s="7">
        <f t="shared" si="3"/>
        <v>1578</v>
      </c>
      <c r="L247" s="40">
        <f>Grupe!$K$9</f>
        <v>0</v>
      </c>
      <c r="M247" s="41">
        <f>Natasa[[#This Row],[Cijena s rabat 1. (€/km) ]]*(1-Natasa[[#This Row],[Rabat grupa 2. (%)]])</f>
        <v>1578</v>
      </c>
    </row>
    <row r="248" spans="1:13" x14ac:dyDescent="0.25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2335</v>
      </c>
      <c r="J248" s="6">
        <f>Grupe!$K$8</f>
        <v>0</v>
      </c>
      <c r="K248" s="7">
        <f t="shared" si="3"/>
        <v>2335</v>
      </c>
      <c r="L248" s="40">
        <f>Grupe!$K$9</f>
        <v>0</v>
      </c>
      <c r="M248" s="41">
        <f>Natasa[[#This Row],[Cijena s rabat 1. (€/km) ]]*(1-Natasa[[#This Row],[Rabat grupa 2. (%)]])</f>
        <v>2335</v>
      </c>
    </row>
    <row r="249" spans="1:13" x14ac:dyDescent="0.25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3806</v>
      </c>
      <c r="J249" s="6">
        <f>Grupe!$K$8</f>
        <v>0</v>
      </c>
      <c r="K249" s="7">
        <f t="shared" si="3"/>
        <v>3806</v>
      </c>
      <c r="L249" s="40">
        <f>Grupe!$K$9</f>
        <v>0</v>
      </c>
      <c r="M249" s="41">
        <f>Natasa[[#This Row],[Cijena s rabat 1. (€/km) ]]*(1-Natasa[[#This Row],[Rabat grupa 2. (%)]])</f>
        <v>3806</v>
      </c>
    </row>
    <row r="250" spans="1:13" x14ac:dyDescent="0.25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5809</v>
      </c>
      <c r="J250" s="6">
        <f>Grupe!$K$8</f>
        <v>0</v>
      </c>
      <c r="K250" s="7">
        <f t="shared" si="3"/>
        <v>5809</v>
      </c>
      <c r="L250" s="40">
        <f>Grupe!$K$9</f>
        <v>0</v>
      </c>
      <c r="M250" s="41">
        <f>Natasa[[#This Row],[Cijena s rabat 1. (€/km) ]]*(1-Natasa[[#This Row],[Rabat grupa 2. (%)]])</f>
        <v>5809</v>
      </c>
    </row>
    <row r="251" spans="1:13" x14ac:dyDescent="0.25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8908</v>
      </c>
      <c r="J251" s="6">
        <f>Grupe!$K$8</f>
        <v>0</v>
      </c>
      <c r="K251" s="7">
        <f t="shared" si="3"/>
        <v>8908</v>
      </c>
      <c r="L251" s="40">
        <f>Grupe!$K$9</f>
        <v>0</v>
      </c>
      <c r="M251" s="41">
        <f>Natasa[[#This Row],[Cijena s rabat 1. (€/km) ]]*(1-Natasa[[#This Row],[Rabat grupa 2. (%)]])</f>
        <v>8908</v>
      </c>
    </row>
    <row r="252" spans="1:13" x14ac:dyDescent="0.25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13791</v>
      </c>
      <c r="J252" s="6">
        <f>Grupe!$K$8</f>
        <v>0</v>
      </c>
      <c r="K252" s="7">
        <f t="shared" si="3"/>
        <v>13791</v>
      </c>
      <c r="L252" s="40">
        <f>Grupe!$K$9</f>
        <v>0</v>
      </c>
      <c r="M252" s="41">
        <f>Natasa[[#This Row],[Cijena s rabat 1. (€/km) ]]*(1-Natasa[[#This Row],[Rabat grupa 2. (%)]])</f>
        <v>13791</v>
      </c>
    </row>
    <row r="253" spans="1:13" x14ac:dyDescent="0.25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21761</v>
      </c>
      <c r="J253" s="6">
        <f>Grupe!$K$8</f>
        <v>0</v>
      </c>
      <c r="K253" s="7">
        <f t="shared" si="3"/>
        <v>21761</v>
      </c>
      <c r="L253" s="40">
        <f>Grupe!$K$9</f>
        <v>0</v>
      </c>
      <c r="M253" s="41">
        <f>Natasa[[#This Row],[Cijena s rabat 1. (€/km) ]]*(1-Natasa[[#This Row],[Rabat grupa 2. (%)]])</f>
        <v>21761</v>
      </c>
    </row>
    <row r="254" spans="1:13" x14ac:dyDescent="0.25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29924</v>
      </c>
      <c r="J254" s="6">
        <f>Grupe!$K$8</f>
        <v>0</v>
      </c>
      <c r="K254" s="7">
        <f t="shared" si="3"/>
        <v>29924</v>
      </c>
      <c r="L254" s="40">
        <f>Grupe!$K$9</f>
        <v>0</v>
      </c>
      <c r="M254" s="41">
        <f>Natasa[[#This Row],[Cijena s rabat 1. (€/km) ]]*(1-Natasa[[#This Row],[Rabat grupa 2. (%)]])</f>
        <v>29924</v>
      </c>
    </row>
    <row r="255" spans="1:13" x14ac:dyDescent="0.25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38850</v>
      </c>
      <c r="J255" s="6">
        <f>Grupe!$K$8</f>
        <v>0</v>
      </c>
      <c r="K255" s="7">
        <f t="shared" si="3"/>
        <v>38850</v>
      </c>
      <c r="L255" s="40">
        <f>Grupe!$K$9</f>
        <v>0</v>
      </c>
      <c r="M255" s="41">
        <f>Natasa[[#This Row],[Cijena s rabat 1. (€/km) ]]*(1-Natasa[[#This Row],[Rabat grupa 2. (%)]])</f>
        <v>38850</v>
      </c>
    </row>
    <row r="256" spans="1:13" x14ac:dyDescent="0.25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55564</v>
      </c>
      <c r="J256" s="6">
        <f>Grupe!$K$8</f>
        <v>0</v>
      </c>
      <c r="K256" s="7">
        <f t="shared" si="3"/>
        <v>55564</v>
      </c>
      <c r="L256" s="40">
        <f>Grupe!$K$9</f>
        <v>0</v>
      </c>
      <c r="M256" s="41">
        <f>Natasa[[#This Row],[Cijena s rabat 1. (€/km) ]]*(1-Natasa[[#This Row],[Rabat grupa 2. (%)]])</f>
        <v>55564</v>
      </c>
    </row>
    <row r="257" spans="1:13" x14ac:dyDescent="0.25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77032</v>
      </c>
      <c r="J257" s="6">
        <f>Grupe!$K$8</f>
        <v>0</v>
      </c>
      <c r="K257" s="7">
        <f t="shared" si="3"/>
        <v>77032</v>
      </c>
      <c r="L257" s="40">
        <f>Grupe!$K$9</f>
        <v>0</v>
      </c>
      <c r="M257" s="41">
        <f>Natasa[[#This Row],[Cijena s rabat 1. (€/km) ]]*(1-Natasa[[#This Row],[Rabat grupa 2. (%)]])</f>
        <v>77032</v>
      </c>
    </row>
    <row r="258" spans="1:13" x14ac:dyDescent="0.25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96886</v>
      </c>
      <c r="J258" s="6">
        <f>Grupe!$K$8</f>
        <v>0</v>
      </c>
      <c r="K258" s="7">
        <f t="shared" ref="K258:K321" si="4">I258*(1-J258)</f>
        <v>96886</v>
      </c>
      <c r="L258" s="40">
        <f>Grupe!$K$9</f>
        <v>0</v>
      </c>
      <c r="M258" s="41">
        <f>Natasa[[#This Row],[Cijena s rabat 1. (€/km) ]]*(1-Natasa[[#This Row],[Rabat grupa 2. (%)]])</f>
        <v>96886</v>
      </c>
    </row>
    <row r="259" spans="1:13" x14ac:dyDescent="0.25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120122</v>
      </c>
      <c r="J259" s="6">
        <f>Grupe!$K$8</f>
        <v>0</v>
      </c>
      <c r="K259" s="7">
        <f t="shared" si="4"/>
        <v>120122</v>
      </c>
      <c r="L259" s="40">
        <f>Grupe!$K$9</f>
        <v>0</v>
      </c>
      <c r="M259" s="41">
        <f>Natasa[[#This Row],[Cijena s rabat 1. (€/km) ]]*(1-Natasa[[#This Row],[Rabat grupa 2. (%)]])</f>
        <v>120122</v>
      </c>
    </row>
    <row r="260" spans="1:13" x14ac:dyDescent="0.25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146829</v>
      </c>
      <c r="J260" s="6">
        <f>Grupe!$K$8</f>
        <v>0</v>
      </c>
      <c r="K260" s="7">
        <f t="shared" si="4"/>
        <v>146829</v>
      </c>
      <c r="L260" s="40">
        <f>Grupe!$K$9</f>
        <v>0</v>
      </c>
      <c r="M260" s="41">
        <f>Natasa[[#This Row],[Cijena s rabat 1. (€/km) ]]*(1-Natasa[[#This Row],[Rabat grupa 2. (%)]])</f>
        <v>146829</v>
      </c>
    </row>
    <row r="261" spans="1:13" x14ac:dyDescent="0.25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194134</v>
      </c>
      <c r="J261" s="6">
        <f>Grupe!$K$8</f>
        <v>0</v>
      </c>
      <c r="K261" s="7">
        <f t="shared" si="4"/>
        <v>194134</v>
      </c>
      <c r="L261" s="40">
        <f>Grupe!$K$9</f>
        <v>0</v>
      </c>
      <c r="M261" s="41">
        <f>Natasa[[#This Row],[Cijena s rabat 1. (€/km) ]]*(1-Natasa[[#This Row],[Rabat grupa 2. (%)]])</f>
        <v>194134</v>
      </c>
    </row>
    <row r="262" spans="1:13" x14ac:dyDescent="0.25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1756</v>
      </c>
      <c r="J262" s="6">
        <f>Grupe!$K$8</f>
        <v>0</v>
      </c>
      <c r="K262" s="7">
        <f t="shared" si="4"/>
        <v>1756</v>
      </c>
      <c r="L262" s="40">
        <f>Grupe!$K$9</f>
        <v>0</v>
      </c>
      <c r="M262" s="41">
        <f>Natasa[[#This Row],[Cijena s rabat 1. (€/km) ]]*(1-Natasa[[#This Row],[Rabat grupa 2. (%)]])</f>
        <v>1756</v>
      </c>
    </row>
    <row r="263" spans="1:13" x14ac:dyDescent="0.25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2697</v>
      </c>
      <c r="J263" s="6">
        <f>Grupe!$K$8</f>
        <v>0</v>
      </c>
      <c r="K263" s="7">
        <f t="shared" si="4"/>
        <v>2697</v>
      </c>
      <c r="L263" s="40">
        <f>Grupe!$K$9</f>
        <v>0</v>
      </c>
      <c r="M263" s="41">
        <f>Natasa[[#This Row],[Cijena s rabat 1. (€/km) ]]*(1-Natasa[[#This Row],[Rabat grupa 2. (%)]])</f>
        <v>2697</v>
      </c>
    </row>
    <row r="264" spans="1:13" x14ac:dyDescent="0.25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4510</v>
      </c>
      <c r="J264" s="6">
        <f>Grupe!$K$8</f>
        <v>0</v>
      </c>
      <c r="K264" s="7">
        <f t="shared" si="4"/>
        <v>4510</v>
      </c>
      <c r="L264" s="40">
        <f>Grupe!$K$9</f>
        <v>0</v>
      </c>
      <c r="M264" s="41">
        <f>Natasa[[#This Row],[Cijena s rabat 1. (€/km) ]]*(1-Natasa[[#This Row],[Rabat grupa 2. (%)]])</f>
        <v>4510</v>
      </c>
    </row>
    <row r="265" spans="1:13" x14ac:dyDescent="0.25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6514</v>
      </c>
      <c r="J265" s="6">
        <f>Grupe!$K$8</f>
        <v>0</v>
      </c>
      <c r="K265" s="7">
        <f t="shared" si="4"/>
        <v>6514</v>
      </c>
      <c r="L265" s="40">
        <f>Grupe!$K$9</f>
        <v>0</v>
      </c>
      <c r="M265" s="41">
        <f>Natasa[[#This Row],[Cijena s rabat 1. (€/km) ]]*(1-Natasa[[#This Row],[Rabat grupa 2. (%)]])</f>
        <v>6514</v>
      </c>
    </row>
    <row r="266" spans="1:13" x14ac:dyDescent="0.25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10459</v>
      </c>
      <c r="J266" s="6">
        <f>Grupe!$K$8</f>
        <v>0</v>
      </c>
      <c r="K266" s="7">
        <f t="shared" si="4"/>
        <v>10459</v>
      </c>
      <c r="L266" s="40">
        <f>Grupe!$K$9</f>
        <v>0</v>
      </c>
      <c r="M266" s="41">
        <f>Natasa[[#This Row],[Cijena s rabat 1. (€/km) ]]*(1-Natasa[[#This Row],[Rabat grupa 2. (%)]])</f>
        <v>10459</v>
      </c>
    </row>
    <row r="267" spans="1:13" x14ac:dyDescent="0.25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16218</v>
      </c>
      <c r="J267" s="6">
        <f>Grupe!$K$8</f>
        <v>0</v>
      </c>
      <c r="K267" s="7">
        <f t="shared" si="4"/>
        <v>16218</v>
      </c>
      <c r="L267" s="40">
        <f>Grupe!$K$9</f>
        <v>0</v>
      </c>
      <c r="M267" s="41">
        <f>Natasa[[#This Row],[Cijena s rabat 1. (€/km) ]]*(1-Natasa[[#This Row],[Rabat grupa 2. (%)]])</f>
        <v>16218</v>
      </c>
    </row>
    <row r="268" spans="1:13" x14ac:dyDescent="0.25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26906</v>
      </c>
      <c r="J268" s="6">
        <f>Grupe!$K$8</f>
        <v>0</v>
      </c>
      <c r="K268" s="7">
        <f t="shared" si="4"/>
        <v>26906</v>
      </c>
      <c r="L268" s="40">
        <f>Grupe!$K$9</f>
        <v>0</v>
      </c>
      <c r="M268" s="41">
        <f>Natasa[[#This Row],[Cijena s rabat 1. (€/km) ]]*(1-Natasa[[#This Row],[Rabat grupa 2. (%)]])</f>
        <v>26906</v>
      </c>
    </row>
    <row r="269" spans="1:13" x14ac:dyDescent="0.25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36072</v>
      </c>
      <c r="J269" s="6">
        <f>Grupe!$K$8</f>
        <v>0</v>
      </c>
      <c r="K269" s="7">
        <f t="shared" si="4"/>
        <v>36072</v>
      </c>
      <c r="L269" s="40">
        <f>Grupe!$K$9</f>
        <v>0</v>
      </c>
      <c r="M269" s="41">
        <f>Natasa[[#This Row],[Cijena s rabat 1. (€/km) ]]*(1-Natasa[[#This Row],[Rabat grupa 2. (%)]])</f>
        <v>36072</v>
      </c>
    </row>
    <row r="270" spans="1:13" x14ac:dyDescent="0.25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2961</v>
      </c>
      <c r="J270" s="6">
        <f>Grupe!$K$8</f>
        <v>0</v>
      </c>
      <c r="K270" s="7">
        <f t="shared" si="4"/>
        <v>2961</v>
      </c>
      <c r="L270" s="40">
        <f>Grupe!$K$9</f>
        <v>0</v>
      </c>
      <c r="M270" s="41">
        <f>Natasa[[#This Row],[Cijena s rabat 1. (€/km) ]]*(1-Natasa[[#This Row],[Rabat grupa 2. (%)]])</f>
        <v>2961</v>
      </c>
    </row>
    <row r="271" spans="1:13" x14ac:dyDescent="0.25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5028</v>
      </c>
      <c r="J271" s="6">
        <f>Grupe!$K$8</f>
        <v>0</v>
      </c>
      <c r="K271" s="7">
        <f t="shared" si="4"/>
        <v>5028</v>
      </c>
      <c r="L271" s="40">
        <f>Grupe!$K$9</f>
        <v>0</v>
      </c>
      <c r="M271" s="41">
        <f>Natasa[[#This Row],[Cijena s rabat 1. (€/km) ]]*(1-Natasa[[#This Row],[Rabat grupa 2. (%)]])</f>
        <v>5028</v>
      </c>
    </row>
    <row r="272" spans="1:13" x14ac:dyDescent="0.25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5587</v>
      </c>
      <c r="J272" s="6">
        <f>Grupe!$K$8</f>
        <v>0</v>
      </c>
      <c r="K272" s="7">
        <f t="shared" si="4"/>
        <v>5587</v>
      </c>
      <c r="L272" s="40">
        <f>Grupe!$K$9</f>
        <v>0</v>
      </c>
      <c r="M272" s="41">
        <f>Natasa[[#This Row],[Cijena s rabat 1. (€/km) ]]*(1-Natasa[[#This Row],[Rabat grupa 2. (%)]])</f>
        <v>5587</v>
      </c>
    </row>
    <row r="273" spans="1:13" x14ac:dyDescent="0.25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7058</v>
      </c>
      <c r="J273" s="6">
        <f>Grupe!$K$8</f>
        <v>0</v>
      </c>
      <c r="K273" s="7">
        <f t="shared" si="4"/>
        <v>7058</v>
      </c>
      <c r="L273" s="40">
        <f>Grupe!$K$9</f>
        <v>0</v>
      </c>
      <c r="M273" s="41">
        <f>Natasa[[#This Row],[Cijena s rabat 1. (€/km) ]]*(1-Natasa[[#This Row],[Rabat grupa 2. (%)]])</f>
        <v>7058</v>
      </c>
    </row>
    <row r="274" spans="1:13" x14ac:dyDescent="0.25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7463</v>
      </c>
      <c r="J274" s="6">
        <f>Grupe!$K$8</f>
        <v>0</v>
      </c>
      <c r="K274" s="7">
        <f t="shared" si="4"/>
        <v>7463</v>
      </c>
      <c r="L274" s="40">
        <f>Grupe!$K$9</f>
        <v>0</v>
      </c>
      <c r="M274" s="41">
        <f>Natasa[[#This Row],[Cijena s rabat 1. (€/km) ]]*(1-Natasa[[#This Row],[Rabat grupa 2. (%)]])</f>
        <v>7463</v>
      </c>
    </row>
    <row r="275" spans="1:13" x14ac:dyDescent="0.25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9286</v>
      </c>
      <c r="J275" s="6">
        <f>Grupe!$K$8</f>
        <v>0</v>
      </c>
      <c r="K275" s="7">
        <f t="shared" si="4"/>
        <v>9286</v>
      </c>
      <c r="L275" s="40">
        <f>Grupe!$K$9</f>
        <v>0</v>
      </c>
      <c r="M275" s="41">
        <f>Natasa[[#This Row],[Cijena s rabat 1. (€/km) ]]*(1-Natasa[[#This Row],[Rabat grupa 2. (%)]])</f>
        <v>9286</v>
      </c>
    </row>
    <row r="276" spans="1:13" x14ac:dyDescent="0.25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9876</v>
      </c>
      <c r="J276" s="6">
        <f>Grupe!$K$8</f>
        <v>0</v>
      </c>
      <c r="K276" s="7">
        <f t="shared" si="4"/>
        <v>9876</v>
      </c>
      <c r="L276" s="40">
        <f>Grupe!$K$9</f>
        <v>0</v>
      </c>
      <c r="M276" s="41">
        <f>Natasa[[#This Row],[Cijena s rabat 1. (€/km) ]]*(1-Natasa[[#This Row],[Rabat grupa 2. (%)]])</f>
        <v>9876</v>
      </c>
    </row>
    <row r="277" spans="1:13" x14ac:dyDescent="0.25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14063.744138744549</v>
      </c>
      <c r="J277" s="6">
        <f>Grupe!$K$8</f>
        <v>0</v>
      </c>
      <c r="K277" s="7">
        <f t="shared" si="4"/>
        <v>14063.744138744549</v>
      </c>
      <c r="L277" s="40">
        <f>Grupe!$K$9</f>
        <v>0</v>
      </c>
      <c r="M277" s="41">
        <f>Natasa[[#This Row],[Cijena s rabat 1. (€/km) ]]*(1-Natasa[[#This Row],[Rabat grupa 2. (%)]])</f>
        <v>14063.744138744549</v>
      </c>
    </row>
    <row r="278" spans="1:13" x14ac:dyDescent="0.25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4893</v>
      </c>
      <c r="J278" s="6">
        <f>Grupe!$K$8</f>
        <v>0</v>
      </c>
      <c r="K278" s="7">
        <f t="shared" si="4"/>
        <v>4893</v>
      </c>
      <c r="L278" s="40">
        <f>Grupe!$K$9</f>
        <v>0</v>
      </c>
      <c r="M278" s="41">
        <f>Natasa[[#This Row],[Cijena s rabat 1. (€/km) ]]*(1-Natasa[[#This Row],[Rabat grupa 2. (%)]])</f>
        <v>4893</v>
      </c>
    </row>
    <row r="279" spans="1:13" x14ac:dyDescent="0.25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8004</v>
      </c>
      <c r="J279" s="6">
        <f>Grupe!$K$8</f>
        <v>0</v>
      </c>
      <c r="K279" s="7">
        <f t="shared" si="4"/>
        <v>8004</v>
      </c>
      <c r="L279" s="40">
        <f>Grupe!$K$9</f>
        <v>0</v>
      </c>
      <c r="M279" s="41">
        <f>Natasa[[#This Row],[Cijena s rabat 1. (€/km) ]]*(1-Natasa[[#This Row],[Rabat grupa 2. (%)]])</f>
        <v>8004</v>
      </c>
    </row>
    <row r="280" spans="1:13" x14ac:dyDescent="0.25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9040</v>
      </c>
      <c r="J280" s="6">
        <f>Grupe!$K$8</f>
        <v>0</v>
      </c>
      <c r="K280" s="7">
        <f t="shared" si="4"/>
        <v>9040</v>
      </c>
      <c r="L280" s="40">
        <f>Grupe!$K$9</f>
        <v>0</v>
      </c>
      <c r="M280" s="41">
        <f>Natasa[[#This Row],[Cijena s rabat 1. (€/km) ]]*(1-Natasa[[#This Row],[Rabat grupa 2. (%)]])</f>
        <v>9040</v>
      </c>
    </row>
    <row r="281" spans="1:13" x14ac:dyDescent="0.25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11132</v>
      </c>
      <c r="J281" s="6">
        <f>Grupe!$K$8</f>
        <v>0</v>
      </c>
      <c r="K281" s="7">
        <f t="shared" si="4"/>
        <v>11132</v>
      </c>
      <c r="L281" s="40">
        <f>Grupe!$K$9</f>
        <v>0</v>
      </c>
      <c r="M281" s="41">
        <f>Natasa[[#This Row],[Cijena s rabat 1. (€/km) ]]*(1-Natasa[[#This Row],[Rabat grupa 2. (%)]])</f>
        <v>11132</v>
      </c>
    </row>
    <row r="282" spans="1:13" x14ac:dyDescent="0.25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13108</v>
      </c>
      <c r="J282" s="6">
        <f>Grupe!$K$8</f>
        <v>0</v>
      </c>
      <c r="K282" s="7">
        <f t="shared" si="4"/>
        <v>13108</v>
      </c>
      <c r="L282" s="40">
        <f>Grupe!$K$9</f>
        <v>0</v>
      </c>
      <c r="M282" s="41">
        <f>Natasa[[#This Row],[Cijena s rabat 1. (€/km) ]]*(1-Natasa[[#This Row],[Rabat grupa 2. (%)]])</f>
        <v>13108</v>
      </c>
    </row>
    <row r="283" spans="1:13" x14ac:dyDescent="0.25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14517</v>
      </c>
      <c r="J283" s="6">
        <f>Grupe!$K$8</f>
        <v>0</v>
      </c>
      <c r="K283" s="7">
        <f t="shared" si="4"/>
        <v>14517</v>
      </c>
      <c r="L283" s="40">
        <f>Grupe!$K$9</f>
        <v>0</v>
      </c>
      <c r="M283" s="41">
        <f>Natasa[[#This Row],[Cijena s rabat 1. (€/km) ]]*(1-Natasa[[#This Row],[Rabat grupa 2. (%)]])</f>
        <v>14517</v>
      </c>
    </row>
    <row r="284" spans="1:13" x14ac:dyDescent="0.25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17733</v>
      </c>
      <c r="J284" s="6">
        <f>Grupe!$K$8</f>
        <v>0</v>
      </c>
      <c r="K284" s="7">
        <f t="shared" si="4"/>
        <v>17733</v>
      </c>
      <c r="L284" s="40">
        <f>Grupe!$K$9</f>
        <v>0</v>
      </c>
      <c r="M284" s="41">
        <f>Natasa[[#This Row],[Cijena s rabat 1. (€/km) ]]*(1-Natasa[[#This Row],[Rabat grupa 2. (%)]])</f>
        <v>17733</v>
      </c>
    </row>
    <row r="285" spans="1:13" x14ac:dyDescent="0.25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22554.088284034653</v>
      </c>
      <c r="J285" s="6">
        <f>Grupe!$K$8</f>
        <v>0</v>
      </c>
      <c r="K285" s="7">
        <f t="shared" si="4"/>
        <v>22554.088284034653</v>
      </c>
      <c r="L285" s="40">
        <f>Grupe!$K$9</f>
        <v>0</v>
      </c>
      <c r="M285" s="41">
        <f>Natasa[[#This Row],[Cijena s rabat 1. (€/km) ]]*(1-Natasa[[#This Row],[Rabat grupa 2. (%)]])</f>
        <v>22554.088284034653</v>
      </c>
    </row>
    <row r="286" spans="1:13" x14ac:dyDescent="0.25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8142.3273311896091</v>
      </c>
      <c r="J286" s="6">
        <f>Grupe!$K$8</f>
        <v>0</v>
      </c>
      <c r="K286" s="7">
        <f t="shared" si="4"/>
        <v>8142.3273311896091</v>
      </c>
      <c r="L286" s="40">
        <f>Grupe!$K$9</f>
        <v>0</v>
      </c>
      <c r="M286" s="41">
        <f>Natasa[[#This Row],[Cijena s rabat 1. (€/km) ]]*(1-Natasa[[#This Row],[Rabat grupa 2. (%)]])</f>
        <v>8142.3273311896091</v>
      </c>
    </row>
    <row r="287" spans="1:13" x14ac:dyDescent="0.25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19030.784752621592</v>
      </c>
      <c r="J287" s="6">
        <f>Grupe!$K$8</f>
        <v>0</v>
      </c>
      <c r="K287" s="7">
        <f t="shared" si="4"/>
        <v>19030.784752621592</v>
      </c>
      <c r="L287" s="40">
        <f>Grupe!$K$9</f>
        <v>0</v>
      </c>
      <c r="M287" s="41">
        <f>Natasa[[#This Row],[Cijena s rabat 1. (€/km) ]]*(1-Natasa[[#This Row],[Rabat grupa 2. (%)]])</f>
        <v>19030.784752621592</v>
      </c>
    </row>
    <row r="288" spans="1:13" x14ac:dyDescent="0.25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24406.957380006086</v>
      </c>
      <c r="J288" s="6">
        <f>Grupe!$K$8</f>
        <v>0</v>
      </c>
      <c r="K288" s="7">
        <f t="shared" si="4"/>
        <v>24406.957380006086</v>
      </c>
      <c r="L288" s="40">
        <f>Grupe!$K$9</f>
        <v>0</v>
      </c>
      <c r="M288" s="41">
        <f>Natasa[[#This Row],[Cijena s rabat 1. (€/km) ]]*(1-Natasa[[#This Row],[Rabat grupa 2. (%)]])</f>
        <v>24406.957380006086</v>
      </c>
    </row>
    <row r="289" spans="1:13" x14ac:dyDescent="0.25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25148.166497837079</v>
      </c>
      <c r="J289" s="6">
        <f>Grupe!$K$8</f>
        <v>0</v>
      </c>
      <c r="K289" s="7">
        <f t="shared" si="4"/>
        <v>25148.166497837079</v>
      </c>
      <c r="L289" s="40">
        <f>Grupe!$K$9</f>
        <v>0</v>
      </c>
      <c r="M289" s="41">
        <f>Natasa[[#This Row],[Cijena s rabat 1. (€/km) ]]*(1-Natasa[[#This Row],[Rabat grupa 2. (%)]])</f>
        <v>25148.166497837079</v>
      </c>
    </row>
    <row r="290" spans="1:13" x14ac:dyDescent="0.25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11228.046724439775</v>
      </c>
      <c r="J290" s="6">
        <f>Grupe!$K$8</f>
        <v>0</v>
      </c>
      <c r="K290" s="7">
        <f t="shared" si="4"/>
        <v>11228.046724439775</v>
      </c>
      <c r="L290" s="40">
        <f>Grupe!$K$9</f>
        <v>0</v>
      </c>
      <c r="M290" s="41">
        <f>Natasa[[#This Row],[Cijena s rabat 1. (€/km) ]]*(1-Natasa[[#This Row],[Rabat grupa 2. (%)]])</f>
        <v>11228.046724439775</v>
      </c>
    </row>
    <row r="291" spans="1:13" x14ac:dyDescent="0.25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4678</v>
      </c>
      <c r="J291" s="6">
        <f>Grupe!$K$8</f>
        <v>0</v>
      </c>
      <c r="K291" s="7">
        <f t="shared" si="4"/>
        <v>4678</v>
      </c>
      <c r="L291" s="40">
        <f>Grupe!$K$9</f>
        <v>0</v>
      </c>
      <c r="M291" s="41">
        <f>Natasa[[#This Row],[Cijena s rabat 1. (€/km) ]]*(1-Natasa[[#This Row],[Rabat grupa 2. (%)]])</f>
        <v>4678</v>
      </c>
    </row>
    <row r="292" spans="1:13" x14ac:dyDescent="0.25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6924</v>
      </c>
      <c r="J292" s="6">
        <f>Grupe!$K$8</f>
        <v>0</v>
      </c>
      <c r="K292" s="7">
        <f t="shared" si="4"/>
        <v>6924</v>
      </c>
      <c r="L292" s="40">
        <f>Grupe!$K$9</f>
        <v>0</v>
      </c>
      <c r="M292" s="41">
        <f>Natasa[[#This Row],[Cijena s rabat 1. (€/km) ]]*(1-Natasa[[#This Row],[Rabat grupa 2. (%)]])</f>
        <v>6924</v>
      </c>
    </row>
    <row r="293" spans="1:13" x14ac:dyDescent="0.25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9326</v>
      </c>
      <c r="J293" s="6">
        <f>Grupe!$K$8</f>
        <v>0</v>
      </c>
      <c r="K293" s="7">
        <f t="shared" si="4"/>
        <v>9326</v>
      </c>
      <c r="L293" s="40">
        <f>Grupe!$K$9</f>
        <v>0</v>
      </c>
      <c r="M293" s="41">
        <f>Natasa[[#This Row],[Cijena s rabat 1. (€/km) ]]*(1-Natasa[[#This Row],[Rabat grupa 2. (%)]])</f>
        <v>9326</v>
      </c>
    </row>
    <row r="294" spans="1:13" x14ac:dyDescent="0.25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12676</v>
      </c>
      <c r="J294" s="6">
        <f>Grupe!$K$8</f>
        <v>0</v>
      </c>
      <c r="K294" s="7">
        <f t="shared" si="4"/>
        <v>12676</v>
      </c>
      <c r="L294" s="40">
        <f>Grupe!$K$9</f>
        <v>0</v>
      </c>
      <c r="M294" s="41">
        <f>Natasa[[#This Row],[Cijena s rabat 1. (€/km) ]]*(1-Natasa[[#This Row],[Rabat grupa 2. (%)]])</f>
        <v>12676</v>
      </c>
    </row>
    <row r="295" spans="1:13" x14ac:dyDescent="0.25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17145</v>
      </c>
      <c r="J295" s="6">
        <f>Grupe!$K$8</f>
        <v>0</v>
      </c>
      <c r="K295" s="7">
        <f t="shared" si="4"/>
        <v>17145</v>
      </c>
      <c r="L295" s="40">
        <f>Grupe!$K$9</f>
        <v>0</v>
      </c>
      <c r="M295" s="41">
        <f>Natasa[[#This Row],[Cijena s rabat 1. (€/km) ]]*(1-Natasa[[#This Row],[Rabat grupa 2. (%)]])</f>
        <v>17145</v>
      </c>
    </row>
    <row r="296" spans="1:13" x14ac:dyDescent="0.25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24392</v>
      </c>
      <c r="J296" s="6">
        <f>Grupe!$K$8</f>
        <v>0</v>
      </c>
      <c r="K296" s="7">
        <f t="shared" si="4"/>
        <v>24392</v>
      </c>
      <c r="L296" s="40">
        <f>Grupe!$K$9</f>
        <v>0</v>
      </c>
      <c r="M296" s="41">
        <f>Natasa[[#This Row],[Cijena s rabat 1. (€/km) ]]*(1-Natasa[[#This Row],[Rabat grupa 2. (%)]])</f>
        <v>24392</v>
      </c>
    </row>
    <row r="297" spans="1:13" x14ac:dyDescent="0.25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27016</v>
      </c>
      <c r="J297" s="6">
        <f>Grupe!$K$8</f>
        <v>0</v>
      </c>
      <c r="K297" s="7">
        <f t="shared" si="4"/>
        <v>27016</v>
      </c>
      <c r="L297" s="40">
        <f>Grupe!$K$9</f>
        <v>0</v>
      </c>
      <c r="M297" s="41">
        <f>Natasa[[#This Row],[Cijena s rabat 1. (€/km) ]]*(1-Natasa[[#This Row],[Rabat grupa 2. (%)]])</f>
        <v>27016</v>
      </c>
    </row>
    <row r="298" spans="1:13" x14ac:dyDescent="0.25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33906</v>
      </c>
      <c r="J298" s="6">
        <f>Grupe!$K$8</f>
        <v>0</v>
      </c>
      <c r="K298" s="7">
        <f t="shared" si="4"/>
        <v>33906</v>
      </c>
      <c r="L298" s="40">
        <f>Grupe!$K$9</f>
        <v>0</v>
      </c>
      <c r="M298" s="41">
        <f>Natasa[[#This Row],[Cijena s rabat 1. (€/km) ]]*(1-Natasa[[#This Row],[Rabat grupa 2. (%)]])</f>
        <v>33906</v>
      </c>
    </row>
    <row r="299" spans="1:13" x14ac:dyDescent="0.25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41532</v>
      </c>
      <c r="J299" s="6">
        <f>Grupe!$K$8</f>
        <v>0</v>
      </c>
      <c r="K299" s="7">
        <f t="shared" si="4"/>
        <v>41532</v>
      </c>
      <c r="L299" s="40">
        <f>Grupe!$K$9</f>
        <v>0</v>
      </c>
      <c r="M299" s="41">
        <f>Natasa[[#This Row],[Cijena s rabat 1. (€/km) ]]*(1-Natasa[[#This Row],[Rabat grupa 2. (%)]])</f>
        <v>41532</v>
      </c>
    </row>
    <row r="300" spans="1:13" x14ac:dyDescent="0.25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54219</v>
      </c>
      <c r="J300" s="6">
        <f>Grupe!$K$8</f>
        <v>0</v>
      </c>
      <c r="K300" s="7">
        <f t="shared" si="4"/>
        <v>54219</v>
      </c>
      <c r="L300" s="40">
        <f>Grupe!$K$9</f>
        <v>0</v>
      </c>
      <c r="M300" s="41">
        <f>Natasa[[#This Row],[Cijena s rabat 1. (€/km) ]]*(1-Natasa[[#This Row],[Rabat grupa 2. (%)]])</f>
        <v>54219</v>
      </c>
    </row>
    <row r="301" spans="1:13" x14ac:dyDescent="0.25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64520</v>
      </c>
      <c r="J301" s="6">
        <f>Grupe!$K$8</f>
        <v>0</v>
      </c>
      <c r="K301" s="7">
        <f t="shared" si="4"/>
        <v>64520</v>
      </c>
      <c r="L301" s="40">
        <f>Grupe!$K$9</f>
        <v>0</v>
      </c>
      <c r="M301" s="41">
        <f>Natasa[[#This Row],[Cijena s rabat 1. (€/km) ]]*(1-Natasa[[#This Row],[Rabat grupa 2. (%)]])</f>
        <v>64520</v>
      </c>
    </row>
    <row r="302" spans="1:13" x14ac:dyDescent="0.25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1181</v>
      </c>
      <c r="J302" s="6">
        <f>Grupe!$K$8</f>
        <v>0</v>
      </c>
      <c r="K302" s="7">
        <f t="shared" si="4"/>
        <v>1181</v>
      </c>
      <c r="L302" s="40">
        <f>Grupe!$K$9</f>
        <v>0</v>
      </c>
      <c r="M302" s="41">
        <f>Natasa[[#This Row],[Cijena s rabat 1. (€/km) ]]*(1-Natasa[[#This Row],[Rabat grupa 2. (%)]])</f>
        <v>1181</v>
      </c>
    </row>
    <row r="303" spans="1:13" x14ac:dyDescent="0.25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1902</v>
      </c>
      <c r="J303" s="6">
        <f>Grupe!$K$8</f>
        <v>0</v>
      </c>
      <c r="K303" s="7">
        <f t="shared" si="4"/>
        <v>1902</v>
      </c>
      <c r="L303" s="40">
        <f>Grupe!$K$9</f>
        <v>0</v>
      </c>
      <c r="M303" s="41">
        <f>Natasa[[#This Row],[Cijena s rabat 1. (€/km) ]]*(1-Natasa[[#This Row],[Rabat grupa 2. (%)]])</f>
        <v>1902</v>
      </c>
    </row>
    <row r="304" spans="1:13" x14ac:dyDescent="0.25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1345</v>
      </c>
      <c r="J304" s="6">
        <f>Grupe!$K$8</f>
        <v>0</v>
      </c>
      <c r="K304" s="7">
        <f t="shared" si="4"/>
        <v>1345</v>
      </c>
      <c r="L304" s="40">
        <f>Grupe!$K$9</f>
        <v>0</v>
      </c>
      <c r="M304" s="41">
        <f>Natasa[[#This Row],[Cijena s rabat 1. (€/km) ]]*(1-Natasa[[#This Row],[Rabat grupa 2. (%)]])</f>
        <v>1345</v>
      </c>
    </row>
    <row r="305" spans="1:13" x14ac:dyDescent="0.25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1890</v>
      </c>
      <c r="J305" s="6">
        <f>Grupe!$K$8</f>
        <v>0</v>
      </c>
      <c r="K305" s="7">
        <f t="shared" si="4"/>
        <v>1890</v>
      </c>
      <c r="L305" s="40">
        <f>Grupe!$K$9</f>
        <v>0</v>
      </c>
      <c r="M305" s="41">
        <f>Natasa[[#This Row],[Cijena s rabat 1. (€/km) ]]*(1-Natasa[[#This Row],[Rabat grupa 2. (%)]])</f>
        <v>1890</v>
      </c>
    </row>
    <row r="306" spans="1:13" x14ac:dyDescent="0.25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1922</v>
      </c>
      <c r="J306" s="6">
        <f>Grupe!$K$8</f>
        <v>0</v>
      </c>
      <c r="K306" s="7">
        <f t="shared" si="4"/>
        <v>1922</v>
      </c>
      <c r="L306" s="40">
        <f>Grupe!$K$9</f>
        <v>0</v>
      </c>
      <c r="M306" s="41">
        <f>Natasa[[#This Row],[Cijena s rabat 1. (€/km) ]]*(1-Natasa[[#This Row],[Rabat grupa 2. (%)]])</f>
        <v>1922</v>
      </c>
    </row>
    <row r="307" spans="1:13" x14ac:dyDescent="0.25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2884</v>
      </c>
      <c r="J307" s="6">
        <f>Grupe!$K$8</f>
        <v>0</v>
      </c>
      <c r="K307" s="7">
        <f t="shared" si="4"/>
        <v>2884</v>
      </c>
      <c r="L307" s="40">
        <f>Grupe!$K$9</f>
        <v>0</v>
      </c>
      <c r="M307" s="41">
        <f>Natasa[[#This Row],[Cijena s rabat 1. (€/km) ]]*(1-Natasa[[#This Row],[Rabat grupa 2. (%)]])</f>
        <v>2884</v>
      </c>
    </row>
    <row r="308" spans="1:13" x14ac:dyDescent="0.25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4465</v>
      </c>
      <c r="J308" s="6">
        <f>Grupe!$K$8</f>
        <v>0</v>
      </c>
      <c r="K308" s="7">
        <f t="shared" si="4"/>
        <v>4465</v>
      </c>
      <c r="L308" s="40">
        <f>Grupe!$K$9</f>
        <v>0</v>
      </c>
      <c r="M308" s="41">
        <f>Natasa[[#This Row],[Cijena s rabat 1. (€/km) ]]*(1-Natasa[[#This Row],[Rabat grupa 2. (%)]])</f>
        <v>4465</v>
      </c>
    </row>
    <row r="309" spans="1:13" x14ac:dyDescent="0.25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6427</v>
      </c>
      <c r="J309" s="6">
        <f>Grupe!$K$8</f>
        <v>0</v>
      </c>
      <c r="K309" s="7">
        <f t="shared" si="4"/>
        <v>6427</v>
      </c>
      <c r="L309" s="40">
        <f>Grupe!$K$9</f>
        <v>0</v>
      </c>
      <c r="M309" s="41">
        <f>Natasa[[#This Row],[Cijena s rabat 1. (€/km) ]]*(1-Natasa[[#This Row],[Rabat grupa 2. (%)]])</f>
        <v>6427</v>
      </c>
    </row>
    <row r="310" spans="1:13" x14ac:dyDescent="0.25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11124</v>
      </c>
      <c r="J310" s="6">
        <f>Grupe!$K$8</f>
        <v>0</v>
      </c>
      <c r="K310" s="7">
        <f t="shared" si="4"/>
        <v>11124</v>
      </c>
      <c r="L310" s="40">
        <f>Grupe!$K$9</f>
        <v>0</v>
      </c>
      <c r="M310" s="41">
        <f>Natasa[[#This Row],[Cijena s rabat 1. (€/km) ]]*(1-Natasa[[#This Row],[Rabat grupa 2. (%)]])</f>
        <v>11124</v>
      </c>
    </row>
    <row r="311" spans="1:13" x14ac:dyDescent="0.25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17083</v>
      </c>
      <c r="J311" s="6">
        <f>Grupe!$K$8</f>
        <v>0</v>
      </c>
      <c r="K311" s="7">
        <f t="shared" si="4"/>
        <v>17083</v>
      </c>
      <c r="L311" s="40">
        <f>Grupe!$K$9</f>
        <v>0</v>
      </c>
      <c r="M311" s="41">
        <f>Natasa[[#This Row],[Cijena s rabat 1. (€/km) ]]*(1-Natasa[[#This Row],[Rabat grupa 2. (%)]])</f>
        <v>17083</v>
      </c>
    </row>
    <row r="312" spans="1:13" x14ac:dyDescent="0.25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24997</v>
      </c>
      <c r="J312" s="6">
        <f>Grupe!$K$8</f>
        <v>0</v>
      </c>
      <c r="K312" s="7">
        <f t="shared" si="4"/>
        <v>24997</v>
      </c>
      <c r="L312" s="40">
        <f>Grupe!$K$9</f>
        <v>0</v>
      </c>
      <c r="M312" s="41">
        <f>Natasa[[#This Row],[Cijena s rabat 1. (€/km) ]]*(1-Natasa[[#This Row],[Rabat grupa 2. (%)]])</f>
        <v>24997</v>
      </c>
    </row>
    <row r="313" spans="1:13" x14ac:dyDescent="0.25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34416</v>
      </c>
      <c r="J313" s="6">
        <f>Grupe!$K$8</f>
        <v>0</v>
      </c>
      <c r="K313" s="7">
        <f t="shared" si="4"/>
        <v>34416</v>
      </c>
      <c r="L313" s="40">
        <f>Grupe!$K$9</f>
        <v>0</v>
      </c>
      <c r="M313" s="41">
        <f>Natasa[[#This Row],[Cijena s rabat 1. (€/km) ]]*(1-Natasa[[#This Row],[Rabat grupa 2. (%)]])</f>
        <v>34416</v>
      </c>
    </row>
    <row r="314" spans="1:13" x14ac:dyDescent="0.25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46150</v>
      </c>
      <c r="J314" s="6">
        <f>Grupe!$K$8</f>
        <v>0</v>
      </c>
      <c r="K314" s="7">
        <f t="shared" si="4"/>
        <v>46150</v>
      </c>
      <c r="L314" s="40">
        <f>Grupe!$K$9</f>
        <v>0</v>
      </c>
      <c r="M314" s="41">
        <f>Natasa[[#This Row],[Cijena s rabat 1. (€/km) ]]*(1-Natasa[[#This Row],[Rabat grupa 2. (%)]])</f>
        <v>46150</v>
      </c>
    </row>
    <row r="315" spans="1:13" x14ac:dyDescent="0.25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65395</v>
      </c>
      <c r="J315" s="6">
        <f>Grupe!$K$8</f>
        <v>0</v>
      </c>
      <c r="K315" s="7">
        <f t="shared" si="4"/>
        <v>65395</v>
      </c>
      <c r="L315" s="40">
        <f>Grupe!$K$9</f>
        <v>0</v>
      </c>
      <c r="M315" s="41">
        <f>Natasa[[#This Row],[Cijena s rabat 1. (€/km) ]]*(1-Natasa[[#This Row],[Rabat grupa 2. (%)]])</f>
        <v>65395</v>
      </c>
    </row>
    <row r="316" spans="1:13" x14ac:dyDescent="0.25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89457</v>
      </c>
      <c r="J316" s="6">
        <f>Grupe!$K$8</f>
        <v>0</v>
      </c>
      <c r="K316" s="7">
        <f t="shared" si="4"/>
        <v>89457</v>
      </c>
      <c r="L316" s="40">
        <f>Grupe!$K$9</f>
        <v>0</v>
      </c>
      <c r="M316" s="41">
        <f>Natasa[[#This Row],[Cijena s rabat 1. (€/km) ]]*(1-Natasa[[#This Row],[Rabat grupa 2. (%)]])</f>
        <v>89457</v>
      </c>
    </row>
    <row r="317" spans="1:13" x14ac:dyDescent="0.25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111909</v>
      </c>
      <c r="J317" s="6">
        <f>Grupe!$K$8</f>
        <v>0</v>
      </c>
      <c r="K317" s="7">
        <f t="shared" si="4"/>
        <v>111909</v>
      </c>
      <c r="L317" s="40">
        <f>Grupe!$K$9</f>
        <v>0</v>
      </c>
      <c r="M317" s="41">
        <f>Natasa[[#This Row],[Cijena s rabat 1. (€/km) ]]*(1-Natasa[[#This Row],[Rabat grupa 2. (%)]])</f>
        <v>111909</v>
      </c>
    </row>
    <row r="318" spans="1:13" x14ac:dyDescent="0.25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132614</v>
      </c>
      <c r="J318" s="6">
        <f>Grupe!$K$8</f>
        <v>0</v>
      </c>
      <c r="K318" s="7">
        <f t="shared" si="4"/>
        <v>132614</v>
      </c>
      <c r="L318" s="40">
        <f>Grupe!$K$9</f>
        <v>0</v>
      </c>
      <c r="M318" s="41">
        <f>Natasa[[#This Row],[Cijena s rabat 1. (€/km) ]]*(1-Natasa[[#This Row],[Rabat grupa 2. (%)]])</f>
        <v>132614</v>
      </c>
    </row>
    <row r="319" spans="1:13" x14ac:dyDescent="0.25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163836</v>
      </c>
      <c r="J319" s="6">
        <f>Grupe!$K$8</f>
        <v>0</v>
      </c>
      <c r="K319" s="7">
        <f t="shared" si="4"/>
        <v>163836</v>
      </c>
      <c r="L319" s="40">
        <f>Grupe!$K$9</f>
        <v>0</v>
      </c>
      <c r="M319" s="41">
        <f>Natasa[[#This Row],[Cijena s rabat 1. (€/km) ]]*(1-Natasa[[#This Row],[Rabat grupa 2. (%)]])</f>
        <v>163836</v>
      </c>
    </row>
    <row r="320" spans="1:13" x14ac:dyDescent="0.25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207496</v>
      </c>
      <c r="J320" s="6">
        <f>Grupe!$K$8</f>
        <v>0</v>
      </c>
      <c r="K320" s="7">
        <f t="shared" si="4"/>
        <v>207496</v>
      </c>
      <c r="L320" s="40">
        <f>Grupe!$K$9</f>
        <v>0</v>
      </c>
      <c r="M320" s="41">
        <f>Natasa[[#This Row],[Cijena s rabat 1. (€/km) ]]*(1-Natasa[[#This Row],[Rabat grupa 2. (%)]])</f>
        <v>207496</v>
      </c>
    </row>
    <row r="321" spans="1:13" x14ac:dyDescent="0.25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2089</v>
      </c>
      <c r="J321" s="6">
        <f>Grupe!$K$8</f>
        <v>0</v>
      </c>
      <c r="K321" s="7">
        <f t="shared" si="4"/>
        <v>2089</v>
      </c>
      <c r="L321" s="40">
        <f>Grupe!$K$9</f>
        <v>0</v>
      </c>
      <c r="M321" s="41">
        <f>Natasa[[#This Row],[Cijena s rabat 1. (€/km) ]]*(1-Natasa[[#This Row],[Rabat grupa 2. (%)]])</f>
        <v>2089</v>
      </c>
    </row>
    <row r="322" spans="1:13" x14ac:dyDescent="0.25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3086</v>
      </c>
      <c r="J322" s="6">
        <f>Grupe!$K$8</f>
        <v>0</v>
      </c>
      <c r="K322" s="7">
        <f t="shared" ref="K322:K385" si="5">I322*(1-J322)</f>
        <v>3086</v>
      </c>
      <c r="L322" s="40">
        <f>Grupe!$K$9</f>
        <v>0</v>
      </c>
      <c r="M322" s="41">
        <f>Natasa[[#This Row],[Cijena s rabat 1. (€/km) ]]*(1-Natasa[[#This Row],[Rabat grupa 2. (%)]])</f>
        <v>3086</v>
      </c>
    </row>
    <row r="323" spans="1:13" x14ac:dyDescent="0.25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5197</v>
      </c>
      <c r="J323" s="6">
        <f>Grupe!$K$8</f>
        <v>0</v>
      </c>
      <c r="K323" s="7">
        <f t="shared" si="5"/>
        <v>5197</v>
      </c>
      <c r="L323" s="40">
        <f>Grupe!$K$9</f>
        <v>0</v>
      </c>
      <c r="M323" s="41">
        <f>Natasa[[#This Row],[Cijena s rabat 1. (€/km) ]]*(1-Natasa[[#This Row],[Rabat grupa 2. (%)]])</f>
        <v>5197</v>
      </c>
    </row>
    <row r="324" spans="1:13" x14ac:dyDescent="0.25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7416</v>
      </c>
      <c r="J324" s="6">
        <f>Grupe!$K$8</f>
        <v>0</v>
      </c>
      <c r="K324" s="7">
        <f t="shared" si="5"/>
        <v>7416</v>
      </c>
      <c r="L324" s="40">
        <f>Grupe!$K$9</f>
        <v>0</v>
      </c>
      <c r="M324" s="41">
        <f>Natasa[[#This Row],[Cijena s rabat 1. (€/km) ]]*(1-Natasa[[#This Row],[Rabat grupa 2. (%)]])</f>
        <v>7416</v>
      </c>
    </row>
    <row r="325" spans="1:13" x14ac:dyDescent="0.25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11713</v>
      </c>
      <c r="J325" s="6">
        <f>Grupe!$K$8</f>
        <v>0</v>
      </c>
      <c r="K325" s="7">
        <f t="shared" si="5"/>
        <v>11713</v>
      </c>
      <c r="L325" s="40">
        <f>Grupe!$K$9</f>
        <v>0</v>
      </c>
      <c r="M325" s="41">
        <f>Natasa[[#This Row],[Cijena s rabat 1. (€/km) ]]*(1-Natasa[[#This Row],[Rabat grupa 2. (%)]])</f>
        <v>11713</v>
      </c>
    </row>
    <row r="326" spans="1:13" x14ac:dyDescent="0.25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18323</v>
      </c>
      <c r="J326" s="6">
        <f>Grupe!$K$8</f>
        <v>0</v>
      </c>
      <c r="K326" s="7">
        <f t="shared" si="5"/>
        <v>18323</v>
      </c>
      <c r="L326" s="40">
        <f>Grupe!$K$9</f>
        <v>0</v>
      </c>
      <c r="M326" s="41">
        <f>Natasa[[#This Row],[Cijena s rabat 1. (€/km) ]]*(1-Natasa[[#This Row],[Rabat grupa 2. (%)]])</f>
        <v>18323</v>
      </c>
    </row>
    <row r="327" spans="1:13" x14ac:dyDescent="0.25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27516</v>
      </c>
      <c r="J327" s="6">
        <f>Grupe!$K$8</f>
        <v>0</v>
      </c>
      <c r="K327" s="7">
        <f t="shared" si="5"/>
        <v>27516</v>
      </c>
      <c r="L327" s="40">
        <f>Grupe!$K$9</f>
        <v>0</v>
      </c>
      <c r="M327" s="41">
        <f>Natasa[[#This Row],[Cijena s rabat 1. (€/km) ]]*(1-Natasa[[#This Row],[Rabat grupa 2. (%)]])</f>
        <v>27516</v>
      </c>
    </row>
    <row r="328" spans="1:13" x14ac:dyDescent="0.25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2326</v>
      </c>
      <c r="J328" s="6">
        <f>Grupe!$K$8</f>
        <v>0</v>
      </c>
      <c r="K328" s="7">
        <f t="shared" si="5"/>
        <v>2326</v>
      </c>
      <c r="L328" s="40">
        <f>Grupe!$K$9</f>
        <v>0</v>
      </c>
      <c r="M328" s="41">
        <f>Natasa[[#This Row],[Cijena s rabat 1. (€/km) ]]*(1-Natasa[[#This Row],[Rabat grupa 2. (%)]])</f>
        <v>2326</v>
      </c>
    </row>
    <row r="329" spans="1:13" x14ac:dyDescent="0.25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2920</v>
      </c>
      <c r="J329" s="6">
        <f>Grupe!$K$8</f>
        <v>0</v>
      </c>
      <c r="K329" s="7">
        <f t="shared" si="5"/>
        <v>2920</v>
      </c>
      <c r="L329" s="40">
        <f>Grupe!$K$9</f>
        <v>0</v>
      </c>
      <c r="M329" s="41">
        <f>Natasa[[#This Row],[Cijena s rabat 1. (€/km) ]]*(1-Natasa[[#This Row],[Rabat grupa 2. (%)]])</f>
        <v>2920</v>
      </c>
    </row>
    <row r="330" spans="1:13" x14ac:dyDescent="0.25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4560</v>
      </c>
      <c r="J330" s="6">
        <f>Grupe!$K$8</f>
        <v>0</v>
      </c>
      <c r="K330" s="7">
        <f t="shared" si="5"/>
        <v>4560</v>
      </c>
      <c r="L330" s="40">
        <f>Grupe!$K$9</f>
        <v>0</v>
      </c>
      <c r="M330" s="41">
        <f>Natasa[[#This Row],[Cijena s rabat 1. (€/km) ]]*(1-Natasa[[#This Row],[Rabat grupa 2. (%)]])</f>
        <v>4560</v>
      </c>
    </row>
    <row r="331" spans="1:13" x14ac:dyDescent="0.25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6358</v>
      </c>
      <c r="J331" s="6">
        <f>Grupe!$K$8</f>
        <v>0</v>
      </c>
      <c r="K331" s="7">
        <f t="shared" si="5"/>
        <v>6358</v>
      </c>
      <c r="L331" s="40">
        <f>Grupe!$K$9</f>
        <v>0</v>
      </c>
      <c r="M331" s="41">
        <f>Natasa[[#This Row],[Cijena s rabat 1. (€/km) ]]*(1-Natasa[[#This Row],[Rabat grupa 2. (%)]])</f>
        <v>6358</v>
      </c>
    </row>
    <row r="332" spans="1:13" x14ac:dyDescent="0.25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2656</v>
      </c>
      <c r="J332" s="6">
        <f>Grupe!$K$8</f>
        <v>0</v>
      </c>
      <c r="K332" s="7">
        <f t="shared" si="5"/>
        <v>2656</v>
      </c>
      <c r="L332" s="40">
        <f>Grupe!$K$9</f>
        <v>0</v>
      </c>
      <c r="M332" s="41">
        <f>Natasa[[#This Row],[Cijena s rabat 1. (€/km) ]]*(1-Natasa[[#This Row],[Rabat grupa 2. (%)]])</f>
        <v>2656</v>
      </c>
    </row>
    <row r="333" spans="1:13" x14ac:dyDescent="0.25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3496</v>
      </c>
      <c r="J333" s="6">
        <f>Grupe!$K$8</f>
        <v>0</v>
      </c>
      <c r="K333" s="7">
        <f t="shared" si="5"/>
        <v>3496</v>
      </c>
      <c r="L333" s="40">
        <f>Grupe!$K$9</f>
        <v>0</v>
      </c>
      <c r="M333" s="41">
        <f>Natasa[[#This Row],[Cijena s rabat 1. (€/km) ]]*(1-Natasa[[#This Row],[Rabat grupa 2. (%)]])</f>
        <v>3496</v>
      </c>
    </row>
    <row r="334" spans="1:13" x14ac:dyDescent="0.25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3025</v>
      </c>
      <c r="J334" s="6">
        <f>Grupe!$K$8</f>
        <v>0</v>
      </c>
      <c r="K334" s="7">
        <f t="shared" si="5"/>
        <v>3025</v>
      </c>
      <c r="L334" s="40">
        <f>Grupe!$K$9</f>
        <v>0</v>
      </c>
      <c r="M334" s="41">
        <f>Natasa[[#This Row],[Cijena s rabat 1. (€/km) ]]*(1-Natasa[[#This Row],[Rabat grupa 2. (%)]])</f>
        <v>3025</v>
      </c>
    </row>
    <row r="335" spans="1:13" x14ac:dyDescent="0.25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3979</v>
      </c>
      <c r="J335" s="6">
        <f>Grupe!$K$8</f>
        <v>0</v>
      </c>
      <c r="K335" s="7">
        <f t="shared" si="5"/>
        <v>3979</v>
      </c>
      <c r="L335" s="40">
        <f>Grupe!$K$9</f>
        <v>0</v>
      </c>
      <c r="M335" s="41">
        <f>Natasa[[#This Row],[Cijena s rabat 1. (€/km) ]]*(1-Natasa[[#This Row],[Rabat grupa 2. (%)]])</f>
        <v>3979</v>
      </c>
    </row>
    <row r="336" spans="1:13" x14ac:dyDescent="0.25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6096</v>
      </c>
      <c r="J336" s="6">
        <f>Grupe!$K$8</f>
        <v>0</v>
      </c>
      <c r="K336" s="7">
        <f t="shared" si="5"/>
        <v>6096</v>
      </c>
      <c r="L336" s="40">
        <f>Grupe!$K$9</f>
        <v>0</v>
      </c>
      <c r="M336" s="41">
        <f>Natasa[[#This Row],[Cijena s rabat 1. (€/km) ]]*(1-Natasa[[#This Row],[Rabat grupa 2. (%)]])</f>
        <v>6096</v>
      </c>
    </row>
    <row r="337" spans="1:13" x14ac:dyDescent="0.25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9255</v>
      </c>
      <c r="J337" s="6">
        <f>Grupe!$K$8</f>
        <v>0</v>
      </c>
      <c r="K337" s="7">
        <f t="shared" si="5"/>
        <v>9255</v>
      </c>
      <c r="L337" s="40">
        <f>Grupe!$K$9</f>
        <v>0</v>
      </c>
      <c r="M337" s="41">
        <f>Natasa[[#This Row],[Cijena s rabat 1. (€/km) ]]*(1-Natasa[[#This Row],[Rabat grupa 2. (%)]])</f>
        <v>9255</v>
      </c>
    </row>
    <row r="338" spans="1:13" x14ac:dyDescent="0.25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4878</v>
      </c>
      <c r="J338" s="6">
        <f>Grupe!$K$8</f>
        <v>0</v>
      </c>
      <c r="K338" s="7">
        <f t="shared" si="5"/>
        <v>4878</v>
      </c>
      <c r="L338" s="40">
        <f>Grupe!$K$9</f>
        <v>0</v>
      </c>
      <c r="M338" s="41">
        <f>Natasa[[#This Row],[Cijena s rabat 1. (€/km) ]]*(1-Natasa[[#This Row],[Rabat grupa 2. (%)]])</f>
        <v>4878</v>
      </c>
    </row>
    <row r="339" spans="1:13" x14ac:dyDescent="0.25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4513</v>
      </c>
      <c r="J339" s="6">
        <f>Grupe!$K$8</f>
        <v>0</v>
      </c>
      <c r="K339" s="7">
        <f t="shared" si="5"/>
        <v>4513</v>
      </c>
      <c r="L339" s="40">
        <f>Grupe!$K$9</f>
        <v>0</v>
      </c>
      <c r="M339" s="41">
        <f>Natasa[[#This Row],[Cijena s rabat 1. (€/km) ]]*(1-Natasa[[#This Row],[Rabat grupa 2. (%)]])</f>
        <v>4513</v>
      </c>
    </row>
    <row r="340" spans="1:13" x14ac:dyDescent="0.25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6917.2159418668452</v>
      </c>
      <c r="J340" s="6">
        <f>Grupe!$K$8</f>
        <v>0</v>
      </c>
      <c r="K340" s="7">
        <f t="shared" si="5"/>
        <v>6917.2159418668452</v>
      </c>
      <c r="L340" s="40">
        <f>Grupe!$K$9</f>
        <v>0</v>
      </c>
      <c r="M340" s="41">
        <f>Natasa[[#This Row],[Cijena s rabat 1. (€/km) ]]*(1-Natasa[[#This Row],[Rabat grupa 2. (%)]])</f>
        <v>6917.2159418668452</v>
      </c>
    </row>
    <row r="341" spans="1:13" x14ac:dyDescent="0.25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7492</v>
      </c>
      <c r="J341" s="6">
        <f>Grupe!$K$8</f>
        <v>0</v>
      </c>
      <c r="K341" s="7">
        <f t="shared" si="5"/>
        <v>7492</v>
      </c>
      <c r="L341" s="40">
        <f>Grupe!$K$9</f>
        <v>0</v>
      </c>
      <c r="M341" s="41">
        <f>Natasa[[#This Row],[Cijena s rabat 1. (€/km) ]]*(1-Natasa[[#This Row],[Rabat grupa 2. (%)]])</f>
        <v>7492</v>
      </c>
    </row>
    <row r="342" spans="1:13" x14ac:dyDescent="0.25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9481</v>
      </c>
      <c r="J342" s="6">
        <f>Grupe!$K$8</f>
        <v>0</v>
      </c>
      <c r="K342" s="7">
        <f t="shared" si="5"/>
        <v>9481</v>
      </c>
      <c r="L342" s="40">
        <f>Grupe!$K$9</f>
        <v>0</v>
      </c>
      <c r="M342" s="41">
        <f>Natasa[[#This Row],[Cijena s rabat 1. (€/km) ]]*(1-Natasa[[#This Row],[Rabat grupa 2. (%)]])</f>
        <v>9481</v>
      </c>
    </row>
    <row r="343" spans="1:13" x14ac:dyDescent="0.25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11738</v>
      </c>
      <c r="J343" s="6">
        <f>Grupe!$K$8</f>
        <v>0</v>
      </c>
      <c r="K343" s="7">
        <f t="shared" si="5"/>
        <v>11738</v>
      </c>
      <c r="L343" s="40">
        <f>Grupe!$K$9</f>
        <v>0</v>
      </c>
      <c r="M343" s="41">
        <f>Natasa[[#This Row],[Cijena s rabat 1. (€/km) ]]*(1-Natasa[[#This Row],[Rabat grupa 2. (%)]])</f>
        <v>11738</v>
      </c>
    </row>
    <row r="344" spans="1:13" x14ac:dyDescent="0.25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13982</v>
      </c>
      <c r="J344" s="6">
        <f>Grupe!$K$8</f>
        <v>0</v>
      </c>
      <c r="K344" s="7">
        <f t="shared" si="5"/>
        <v>13982</v>
      </c>
      <c r="L344" s="40">
        <f>Grupe!$K$9</f>
        <v>0</v>
      </c>
      <c r="M344" s="41">
        <f>Natasa[[#This Row],[Cijena s rabat 1. (€/km) ]]*(1-Natasa[[#This Row],[Rabat grupa 2. (%)]])</f>
        <v>13982</v>
      </c>
    </row>
    <row r="345" spans="1:13" x14ac:dyDescent="0.25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6232</v>
      </c>
      <c r="J345" s="6">
        <f>Grupe!$K$8</f>
        <v>0</v>
      </c>
      <c r="K345" s="7">
        <f t="shared" si="5"/>
        <v>6232</v>
      </c>
      <c r="L345" s="40">
        <f>Grupe!$K$9</f>
        <v>0</v>
      </c>
      <c r="M345" s="41">
        <f>Natasa[[#This Row],[Cijena s rabat 1. (€/km) ]]*(1-Natasa[[#This Row],[Rabat grupa 2. (%)]])</f>
        <v>6232</v>
      </c>
    </row>
    <row r="346" spans="1:13" x14ac:dyDescent="0.25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9524</v>
      </c>
      <c r="J346" s="6">
        <f>Grupe!$K$8</f>
        <v>0</v>
      </c>
      <c r="K346" s="7">
        <f t="shared" si="5"/>
        <v>9524</v>
      </c>
      <c r="L346" s="40">
        <f>Grupe!$K$9</f>
        <v>0</v>
      </c>
      <c r="M346" s="41">
        <f>Natasa[[#This Row],[Cijena s rabat 1. (€/km) ]]*(1-Natasa[[#This Row],[Rabat grupa 2. (%)]])</f>
        <v>9524</v>
      </c>
    </row>
    <row r="347" spans="1:13" x14ac:dyDescent="0.25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9810</v>
      </c>
      <c r="J347" s="6">
        <f>Grupe!$K$8</f>
        <v>0</v>
      </c>
      <c r="K347" s="7">
        <f t="shared" si="5"/>
        <v>9810</v>
      </c>
      <c r="L347" s="40">
        <f>Grupe!$K$9</f>
        <v>0</v>
      </c>
      <c r="M347" s="41">
        <f>Natasa[[#This Row],[Cijena s rabat 1. (€/km) ]]*(1-Natasa[[#This Row],[Rabat grupa 2. (%)]])</f>
        <v>9810</v>
      </c>
    </row>
    <row r="348" spans="1:13" x14ac:dyDescent="0.25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14242</v>
      </c>
      <c r="J348" s="6">
        <f>Grupe!$K$8</f>
        <v>0</v>
      </c>
      <c r="K348" s="7">
        <f t="shared" si="5"/>
        <v>14242</v>
      </c>
      <c r="L348" s="40">
        <f>Grupe!$K$9</f>
        <v>0</v>
      </c>
      <c r="M348" s="41">
        <f>Natasa[[#This Row],[Cijena s rabat 1. (€/km) ]]*(1-Natasa[[#This Row],[Rabat grupa 2. (%)]])</f>
        <v>14242</v>
      </c>
    </row>
    <row r="349" spans="1:13" x14ac:dyDescent="0.25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16143</v>
      </c>
      <c r="J349" s="6">
        <f>Grupe!$K$8</f>
        <v>0</v>
      </c>
      <c r="K349" s="7">
        <f t="shared" si="5"/>
        <v>16143</v>
      </c>
      <c r="L349" s="40">
        <f>Grupe!$K$9</f>
        <v>0</v>
      </c>
      <c r="M349" s="41">
        <f>Natasa[[#This Row],[Cijena s rabat 1. (€/km) ]]*(1-Natasa[[#This Row],[Rabat grupa 2. (%)]])</f>
        <v>16143</v>
      </c>
    </row>
    <row r="350" spans="1:13" x14ac:dyDescent="0.25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20636</v>
      </c>
      <c r="J350" s="6">
        <f>Grupe!$K$8</f>
        <v>0</v>
      </c>
      <c r="K350" s="7">
        <f t="shared" si="5"/>
        <v>20636</v>
      </c>
      <c r="L350" s="40">
        <f>Grupe!$K$9</f>
        <v>0</v>
      </c>
      <c r="M350" s="41">
        <f>Natasa[[#This Row],[Cijena s rabat 1. (€/km) ]]*(1-Natasa[[#This Row],[Rabat grupa 2. (%)]])</f>
        <v>20636</v>
      </c>
    </row>
    <row r="351" spans="1:13" x14ac:dyDescent="0.25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5365.8233799183317</v>
      </c>
      <c r="J351" s="6">
        <f>Grupe!$K$8</f>
        <v>0</v>
      </c>
      <c r="K351" s="7">
        <f t="shared" si="5"/>
        <v>5365.8233799183317</v>
      </c>
      <c r="L351" s="40">
        <f>Grupe!$K$9</f>
        <v>0</v>
      </c>
      <c r="M351" s="41">
        <f>Natasa[[#This Row],[Cijena s rabat 1. (€/km) ]]*(1-Natasa[[#This Row],[Rabat grupa 2. (%)]])</f>
        <v>5365.8233799183317</v>
      </c>
    </row>
    <row r="352" spans="1:13" x14ac:dyDescent="0.25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7804.3955990124332</v>
      </c>
      <c r="J352" s="6">
        <f>Grupe!$K$8</f>
        <v>0</v>
      </c>
      <c r="K352" s="7">
        <f t="shared" si="5"/>
        <v>7804.3955990124332</v>
      </c>
      <c r="L352" s="40">
        <f>Grupe!$K$9</f>
        <v>0</v>
      </c>
      <c r="M352" s="41">
        <f>Natasa[[#This Row],[Cijena s rabat 1. (€/km) ]]*(1-Natasa[[#This Row],[Rabat grupa 2. (%)]])</f>
        <v>7804.3955990124332</v>
      </c>
    </row>
    <row r="353" spans="1:13" x14ac:dyDescent="0.25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10103.115620966664</v>
      </c>
      <c r="J353" s="6">
        <f>Grupe!$K$8</f>
        <v>0</v>
      </c>
      <c r="K353" s="7">
        <f t="shared" si="5"/>
        <v>10103.115620966664</v>
      </c>
      <c r="L353" s="40">
        <f>Grupe!$K$9</f>
        <v>0</v>
      </c>
      <c r="M353" s="41">
        <f>Natasa[[#This Row],[Cijena s rabat 1. (€/km) ]]*(1-Natasa[[#This Row],[Rabat grupa 2. (%)]])</f>
        <v>10103.115620966664</v>
      </c>
    </row>
    <row r="354" spans="1:13" x14ac:dyDescent="0.25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13263.453777024013</v>
      </c>
      <c r="J354" s="6">
        <f>Grupe!$K$8</f>
        <v>0</v>
      </c>
      <c r="K354" s="7">
        <f t="shared" si="5"/>
        <v>13263.453777024013</v>
      </c>
      <c r="L354" s="40">
        <f>Grupe!$K$9</f>
        <v>0</v>
      </c>
      <c r="M354" s="41">
        <f>Natasa[[#This Row],[Cijena s rabat 1. (€/km) ]]*(1-Natasa[[#This Row],[Rabat grupa 2. (%)]])</f>
        <v>13263.453777024013</v>
      </c>
    </row>
    <row r="355" spans="1:13" x14ac:dyDescent="0.25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17897.866240865991</v>
      </c>
      <c r="J355" s="6">
        <f>Grupe!$K$8</f>
        <v>0</v>
      </c>
      <c r="K355" s="7">
        <f t="shared" si="5"/>
        <v>17897.866240865991</v>
      </c>
      <c r="L355" s="40">
        <f>Grupe!$K$9</f>
        <v>0</v>
      </c>
      <c r="M355" s="41">
        <f>Natasa[[#This Row],[Cijena s rabat 1. (€/km) ]]*(1-Natasa[[#This Row],[Rabat grupa 2. (%)]])</f>
        <v>17897.866240865991</v>
      </c>
    </row>
    <row r="356" spans="1:13" x14ac:dyDescent="0.25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23395.504335329959</v>
      </c>
      <c r="J356" s="6">
        <f>Grupe!$K$8</f>
        <v>0</v>
      </c>
      <c r="K356" s="7">
        <f t="shared" si="5"/>
        <v>23395.504335329959</v>
      </c>
      <c r="L356" s="40">
        <f>Grupe!$K$9</f>
        <v>0</v>
      </c>
      <c r="M356" s="41">
        <f>Natasa[[#This Row],[Cijena s rabat 1. (€/km) ]]*(1-Natasa[[#This Row],[Rabat grupa 2. (%)]])</f>
        <v>23395.504335329959</v>
      </c>
    </row>
    <row r="357" spans="1:13" x14ac:dyDescent="0.25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28158.516520679874</v>
      </c>
      <c r="J357" s="6">
        <f>Grupe!$K$8</f>
        <v>0</v>
      </c>
      <c r="K357" s="7">
        <f t="shared" si="5"/>
        <v>28158.516520679874</v>
      </c>
      <c r="L357" s="40">
        <f>Grupe!$K$9</f>
        <v>0</v>
      </c>
      <c r="M357" s="41">
        <f>Natasa[[#This Row],[Cijena s rabat 1. (€/km) ]]*(1-Natasa[[#This Row],[Rabat grupa 2. (%)]])</f>
        <v>28158.516520679874</v>
      </c>
    </row>
    <row r="358" spans="1:13" x14ac:dyDescent="0.25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35753.937572241935</v>
      </c>
      <c r="J358" s="6">
        <f>Grupe!$K$8</f>
        <v>0</v>
      </c>
      <c r="K358" s="7">
        <f t="shared" si="5"/>
        <v>35753.937572241935</v>
      </c>
      <c r="L358" s="40">
        <f>Grupe!$K$9</f>
        <v>0</v>
      </c>
      <c r="M358" s="41">
        <f>Natasa[[#This Row],[Cijena s rabat 1. (€/km) ]]*(1-Natasa[[#This Row],[Rabat grupa 2. (%)]])</f>
        <v>35753.937572241935</v>
      </c>
    </row>
    <row r="359" spans="1:13" x14ac:dyDescent="0.25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43317.208693426976</v>
      </c>
      <c r="J359" s="6">
        <f>Grupe!$K$8</f>
        <v>0</v>
      </c>
      <c r="K359" s="7">
        <f t="shared" si="5"/>
        <v>43317.208693426976</v>
      </c>
      <c r="L359" s="40">
        <f>Grupe!$K$9</f>
        <v>0</v>
      </c>
      <c r="M359" s="41">
        <f>Natasa[[#This Row],[Cijena s rabat 1. (€/km) ]]*(1-Natasa[[#This Row],[Rabat grupa 2. (%)]])</f>
        <v>43317.208693426976</v>
      </c>
    </row>
    <row r="360" spans="1:13" x14ac:dyDescent="0.25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55331.637675305239</v>
      </c>
      <c r="J360" s="6">
        <f>Grupe!$K$8</f>
        <v>0</v>
      </c>
      <c r="K360" s="7">
        <f t="shared" si="5"/>
        <v>55331.637675305239</v>
      </c>
      <c r="L360" s="40">
        <f>Grupe!$K$9</f>
        <v>0</v>
      </c>
      <c r="M360" s="41">
        <f>Natasa[[#This Row],[Cijena s rabat 1. (€/km) ]]*(1-Natasa[[#This Row],[Rabat grupa 2. (%)]])</f>
        <v>55331.637675305239</v>
      </c>
    </row>
    <row r="361" spans="1:13" x14ac:dyDescent="0.25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68712.438698205238</v>
      </c>
      <c r="J361" s="6">
        <f>Grupe!$K$8</f>
        <v>0</v>
      </c>
      <c r="K361" s="7">
        <f t="shared" si="5"/>
        <v>68712.438698205238</v>
      </c>
      <c r="L361" s="40">
        <f>Grupe!$K$9</f>
        <v>0</v>
      </c>
      <c r="M361" s="41">
        <f>Natasa[[#This Row],[Cijena s rabat 1. (€/km) ]]*(1-Natasa[[#This Row],[Rabat grupa 2. (%)]])</f>
        <v>68712.438698205238</v>
      </c>
    </row>
    <row r="362" spans="1:13" x14ac:dyDescent="0.25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2518.947045036557</v>
      </c>
      <c r="J362" s="6">
        <f>Grupe!$K$8</f>
        <v>0</v>
      </c>
      <c r="K362" s="7">
        <f t="shared" si="5"/>
        <v>2518.947045036557</v>
      </c>
      <c r="L362" s="40">
        <f>Grupe!$K$9</f>
        <v>0</v>
      </c>
      <c r="M362" s="41">
        <f>Natasa[[#This Row],[Cijena s rabat 1. (€/km) ]]*(1-Natasa[[#This Row],[Rabat grupa 2. (%)]])</f>
        <v>2518.947045036557</v>
      </c>
    </row>
    <row r="363" spans="1:13" x14ac:dyDescent="0.25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3229.4605063678637</v>
      </c>
      <c r="J363" s="6">
        <f>Grupe!$K$8</f>
        <v>0</v>
      </c>
      <c r="K363" s="7">
        <f t="shared" si="5"/>
        <v>3229.4605063678637</v>
      </c>
      <c r="L363" s="40">
        <f>Grupe!$K$9</f>
        <v>0</v>
      </c>
      <c r="M363" s="41">
        <f>Natasa[[#This Row],[Cijena s rabat 1. (€/km) ]]*(1-Natasa[[#This Row],[Rabat grupa 2. (%)]])</f>
        <v>3229.4605063678637</v>
      </c>
    </row>
    <row r="364" spans="1:13" x14ac:dyDescent="0.25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2713.4541238172983</v>
      </c>
      <c r="J364" s="6">
        <f>Grupe!$K$8</f>
        <v>0</v>
      </c>
      <c r="K364" s="7">
        <f t="shared" si="5"/>
        <v>2713.4541238172983</v>
      </c>
      <c r="L364" s="40">
        <f>Grupe!$K$9</f>
        <v>0</v>
      </c>
      <c r="M364" s="41">
        <f>Natasa[[#This Row],[Cijena s rabat 1. (€/km) ]]*(1-Natasa[[#This Row],[Rabat grupa 2. (%)]])</f>
        <v>2713.4541238172983</v>
      </c>
    </row>
    <row r="365" spans="1:13" x14ac:dyDescent="0.25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3629.7271395612929</v>
      </c>
      <c r="J365" s="6">
        <f>Grupe!$K$8</f>
        <v>0</v>
      </c>
      <c r="K365" s="7">
        <f t="shared" si="5"/>
        <v>3629.7271395612929</v>
      </c>
      <c r="L365" s="40">
        <f>Grupe!$K$9</f>
        <v>0</v>
      </c>
      <c r="M365" s="41">
        <f>Natasa[[#This Row],[Cijena s rabat 1. (€/km) ]]*(1-Natasa[[#This Row],[Rabat grupa 2. (%)]])</f>
        <v>3629.7271395612929</v>
      </c>
    </row>
    <row r="366" spans="1:13" x14ac:dyDescent="0.25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5412.4407789649549</v>
      </c>
      <c r="J366" s="6">
        <f>Grupe!$K$8</f>
        <v>0</v>
      </c>
      <c r="K366" s="7">
        <f t="shared" si="5"/>
        <v>5412.4407789649549</v>
      </c>
      <c r="L366" s="40">
        <f>Grupe!$K$9</f>
        <v>0</v>
      </c>
      <c r="M366" s="41">
        <f>Natasa[[#This Row],[Cijena s rabat 1. (€/km) ]]*(1-Natasa[[#This Row],[Rabat grupa 2. (%)]])</f>
        <v>5412.4407789649549</v>
      </c>
    </row>
    <row r="367" spans="1:13" x14ac:dyDescent="0.25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7335.0066155084924</v>
      </c>
      <c r="J367" s="6">
        <f>Grupe!$K$8</f>
        <v>0</v>
      </c>
      <c r="K367" s="7">
        <f t="shared" si="5"/>
        <v>7335.0066155084924</v>
      </c>
      <c r="L367" s="40">
        <f>Grupe!$K$9</f>
        <v>0</v>
      </c>
      <c r="M367" s="41">
        <f>Natasa[[#This Row],[Cijena s rabat 1. (€/km) ]]*(1-Natasa[[#This Row],[Rabat grupa 2. (%)]])</f>
        <v>7335.0066155084924</v>
      </c>
    </row>
    <row r="368" spans="1:13" x14ac:dyDescent="0.25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3473.7999772329295</v>
      </c>
      <c r="J368" s="6">
        <f>Grupe!$K$8</f>
        <v>0</v>
      </c>
      <c r="K368" s="7">
        <f t="shared" si="5"/>
        <v>3473.7999772329295</v>
      </c>
      <c r="L368" s="40">
        <f>Grupe!$K$9</f>
        <v>0</v>
      </c>
      <c r="M368" s="41">
        <f>Natasa[[#This Row],[Cijena s rabat 1. (€/km) ]]*(1-Natasa[[#This Row],[Rabat grupa 2. (%)]])</f>
        <v>3473.7999772329295</v>
      </c>
    </row>
    <row r="369" spans="1:13" x14ac:dyDescent="0.25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4552.4301413806834</v>
      </c>
      <c r="J369" s="6">
        <f>Grupe!$K$8</f>
        <v>0</v>
      </c>
      <c r="K369" s="7">
        <f t="shared" si="5"/>
        <v>4552.4301413806834</v>
      </c>
      <c r="L369" s="40">
        <f>Grupe!$K$9</f>
        <v>0</v>
      </c>
      <c r="M369" s="41">
        <f>Natasa[[#This Row],[Cijena s rabat 1. (€/km) ]]*(1-Natasa[[#This Row],[Rabat grupa 2. (%)]])</f>
        <v>4552.4301413806834</v>
      </c>
    </row>
    <row r="370" spans="1:13" x14ac:dyDescent="0.25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7298.0341955749618</v>
      </c>
      <c r="J370" s="6">
        <f>Grupe!$K$8</f>
        <v>0</v>
      </c>
      <c r="K370" s="7">
        <f t="shared" si="5"/>
        <v>7298.0341955749618</v>
      </c>
      <c r="L370" s="40">
        <f>Grupe!$K$9</f>
        <v>0</v>
      </c>
      <c r="M370" s="41">
        <f>Natasa[[#This Row],[Cijena s rabat 1. (€/km) ]]*(1-Natasa[[#This Row],[Rabat grupa 2. (%)]])</f>
        <v>7298.0341955749618</v>
      </c>
    </row>
    <row r="371" spans="1:13" x14ac:dyDescent="0.25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9389.3871665976567</v>
      </c>
      <c r="J371" s="6">
        <f>Grupe!$K$8</f>
        <v>0</v>
      </c>
      <c r="K371" s="7">
        <f t="shared" si="5"/>
        <v>9389.3871665976567</v>
      </c>
      <c r="L371" s="40">
        <f>Grupe!$K$9</f>
        <v>0</v>
      </c>
      <c r="M371" s="41">
        <f>Natasa[[#This Row],[Cijena s rabat 1. (€/km) ]]*(1-Natasa[[#This Row],[Rabat grupa 2. (%)]])</f>
        <v>9389.3871665976567</v>
      </c>
    </row>
    <row r="372" spans="1:13" x14ac:dyDescent="0.25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14337.261451615215</v>
      </c>
      <c r="J372" s="6">
        <f>Grupe!$K$8</f>
        <v>0</v>
      </c>
      <c r="K372" s="7">
        <f t="shared" si="5"/>
        <v>14337.261451615215</v>
      </c>
      <c r="L372" s="40">
        <f>Grupe!$K$9</f>
        <v>0</v>
      </c>
      <c r="M372" s="41">
        <f>Natasa[[#This Row],[Cijena s rabat 1. (€/km) ]]*(1-Natasa[[#This Row],[Rabat grupa 2. (%)]])</f>
        <v>14337.261451615215</v>
      </c>
    </row>
    <row r="373" spans="1:13" x14ac:dyDescent="0.25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23422.831776150397</v>
      </c>
      <c r="J373" s="6">
        <f>Grupe!$K$8</f>
        <v>0</v>
      </c>
      <c r="K373" s="7">
        <f t="shared" si="5"/>
        <v>23422.831776150397</v>
      </c>
      <c r="L373" s="40">
        <f>Grupe!$K$9</f>
        <v>0</v>
      </c>
      <c r="M373" s="41">
        <f>Natasa[[#This Row],[Cijena s rabat 1. (€/km) ]]*(1-Natasa[[#This Row],[Rabat grupa 2. (%)]])</f>
        <v>23422.831776150397</v>
      </c>
    </row>
    <row r="374" spans="1:13" x14ac:dyDescent="0.25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31937.740836494126</v>
      </c>
      <c r="J374" s="6">
        <f>Grupe!$K$8</f>
        <v>0</v>
      </c>
      <c r="K374" s="7">
        <f t="shared" si="5"/>
        <v>31937.740836494126</v>
      </c>
      <c r="L374" s="40">
        <f>Grupe!$K$9</f>
        <v>0</v>
      </c>
      <c r="M374" s="41">
        <f>Natasa[[#This Row],[Cijena s rabat 1. (€/km) ]]*(1-Natasa[[#This Row],[Rabat grupa 2. (%)]])</f>
        <v>31937.740836494126</v>
      </c>
    </row>
    <row r="375" spans="1:13" x14ac:dyDescent="0.25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40864.169005663258</v>
      </c>
      <c r="J375" s="6">
        <f>Grupe!$K$8</f>
        <v>0</v>
      </c>
      <c r="K375" s="7">
        <f t="shared" si="5"/>
        <v>40864.169005663258</v>
      </c>
      <c r="L375" s="40">
        <f>Grupe!$K$9</f>
        <v>0</v>
      </c>
      <c r="M375" s="41">
        <f>Natasa[[#This Row],[Cijena s rabat 1. (€/km) ]]*(1-Natasa[[#This Row],[Rabat grupa 2. (%)]])</f>
        <v>40864.169005663258</v>
      </c>
    </row>
    <row r="376" spans="1:13" x14ac:dyDescent="0.25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54685.424074727911</v>
      </c>
      <c r="J376" s="6">
        <f>Grupe!$K$8</f>
        <v>0</v>
      </c>
      <c r="K376" s="7">
        <f t="shared" si="5"/>
        <v>54685.424074727911</v>
      </c>
      <c r="L376" s="40">
        <f>Grupe!$K$9</f>
        <v>0</v>
      </c>
      <c r="M376" s="41">
        <f>Natasa[[#This Row],[Cijena s rabat 1. (€/km) ]]*(1-Natasa[[#This Row],[Rabat grupa 2. (%)]])</f>
        <v>54685.424074727911</v>
      </c>
    </row>
    <row r="377" spans="1:13" x14ac:dyDescent="0.25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72311.623403908394</v>
      </c>
      <c r="J377" s="6">
        <f>Grupe!$K$8</f>
        <v>0</v>
      </c>
      <c r="K377" s="7">
        <f t="shared" si="5"/>
        <v>72311.623403908394</v>
      </c>
      <c r="L377" s="40">
        <f>Grupe!$K$9</f>
        <v>0</v>
      </c>
      <c r="M377" s="41">
        <f>Natasa[[#This Row],[Cijena s rabat 1. (€/km) ]]*(1-Natasa[[#This Row],[Rabat grupa 2. (%)]])</f>
        <v>72311.623403908394</v>
      </c>
    </row>
    <row r="378" spans="1:13" x14ac:dyDescent="0.25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104149.6994562339</v>
      </c>
      <c r="J378" s="6">
        <f>Grupe!$K$8</f>
        <v>0</v>
      </c>
      <c r="K378" s="7">
        <f t="shared" si="5"/>
        <v>104149.6994562339</v>
      </c>
      <c r="L378" s="40">
        <f>Grupe!$K$9</f>
        <v>0</v>
      </c>
      <c r="M378" s="41">
        <f>Natasa[[#This Row],[Cijena s rabat 1. (€/km) ]]*(1-Natasa[[#This Row],[Rabat grupa 2. (%)]])</f>
        <v>104149.6994562339</v>
      </c>
    </row>
    <row r="379" spans="1:13" x14ac:dyDescent="0.25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134621.40346753763</v>
      </c>
      <c r="J379" s="6">
        <f>Grupe!$K$8</f>
        <v>0</v>
      </c>
      <c r="K379" s="7">
        <f t="shared" si="5"/>
        <v>134621.40346753763</v>
      </c>
      <c r="L379" s="40">
        <f>Grupe!$K$9</f>
        <v>0</v>
      </c>
      <c r="M379" s="41">
        <f>Natasa[[#This Row],[Cijena s rabat 1. (€/km) ]]*(1-Natasa[[#This Row],[Rabat grupa 2. (%)]])</f>
        <v>134621.40346753763</v>
      </c>
    </row>
    <row r="380" spans="1:13" x14ac:dyDescent="0.25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164419.5664374436</v>
      </c>
      <c r="J380" s="6">
        <f>Grupe!$K$8</f>
        <v>0</v>
      </c>
      <c r="K380" s="7">
        <f t="shared" si="5"/>
        <v>164419.5664374436</v>
      </c>
      <c r="L380" s="40">
        <f>Grupe!$K$9</f>
        <v>0</v>
      </c>
      <c r="M380" s="41">
        <f>Natasa[[#This Row],[Cijena s rabat 1. (€/km) ]]*(1-Natasa[[#This Row],[Rabat grupa 2. (%)]])</f>
        <v>164419.5664374436</v>
      </c>
    </row>
    <row r="381" spans="1:13" x14ac:dyDescent="0.25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4774.2646609818585</v>
      </c>
      <c r="J381" s="6">
        <f>Grupe!$K$8</f>
        <v>0</v>
      </c>
      <c r="K381" s="7">
        <f t="shared" si="5"/>
        <v>4774.2646609818585</v>
      </c>
      <c r="L381" s="40">
        <f>Grupe!$K$9</f>
        <v>0</v>
      </c>
      <c r="M381" s="41">
        <f>Natasa[[#This Row],[Cijena s rabat 1. (€/km) ]]*(1-Natasa[[#This Row],[Rabat grupa 2. (%)]])</f>
        <v>4774.2646609818585</v>
      </c>
    </row>
    <row r="382" spans="1:13" x14ac:dyDescent="0.25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6002.39200138258</v>
      </c>
      <c r="J382" s="6">
        <f>Grupe!$K$8</f>
        <v>0</v>
      </c>
      <c r="K382" s="7">
        <f t="shared" si="5"/>
        <v>6002.39200138258</v>
      </c>
      <c r="L382" s="40">
        <f>Grupe!$K$9</f>
        <v>0</v>
      </c>
      <c r="M382" s="41">
        <f>Natasa[[#This Row],[Cijena s rabat 1. (€/km) ]]*(1-Natasa[[#This Row],[Rabat grupa 2. (%)]])</f>
        <v>6002.39200138258</v>
      </c>
    </row>
    <row r="383" spans="1:13" x14ac:dyDescent="0.25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8723.8836077941232</v>
      </c>
      <c r="J383" s="6">
        <f>Grupe!$K$8</f>
        <v>0</v>
      </c>
      <c r="K383" s="7">
        <f t="shared" si="5"/>
        <v>8723.8836077941232</v>
      </c>
      <c r="L383" s="40">
        <f>Grupe!$K$9</f>
        <v>0</v>
      </c>
      <c r="M383" s="41">
        <f>Natasa[[#This Row],[Cijena s rabat 1. (€/km) ]]*(1-Natasa[[#This Row],[Rabat grupa 2. (%)]])</f>
        <v>8723.8836077941232</v>
      </c>
    </row>
    <row r="384" spans="1:13" x14ac:dyDescent="0.25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10884.358929127333</v>
      </c>
      <c r="J384" s="6">
        <f>Grupe!$K$8</f>
        <v>0</v>
      </c>
      <c r="K384" s="7">
        <f t="shared" si="5"/>
        <v>10884.358929127333</v>
      </c>
      <c r="L384" s="40">
        <f>Grupe!$K$9</f>
        <v>0</v>
      </c>
      <c r="M384" s="41">
        <f>Natasa[[#This Row],[Cijena s rabat 1. (€/km) ]]*(1-Natasa[[#This Row],[Rabat grupa 2. (%)]])</f>
        <v>10884.358929127333</v>
      </c>
    </row>
    <row r="385" spans="1:13" x14ac:dyDescent="0.25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16907.648385254946</v>
      </c>
      <c r="J385" s="6">
        <f>Grupe!$K$8</f>
        <v>0</v>
      </c>
      <c r="K385" s="7">
        <f t="shared" si="5"/>
        <v>16907.648385254946</v>
      </c>
      <c r="L385" s="40">
        <f>Grupe!$K$9</f>
        <v>0</v>
      </c>
      <c r="M385" s="41">
        <f>Natasa[[#This Row],[Cijena s rabat 1. (€/km) ]]*(1-Natasa[[#This Row],[Rabat grupa 2. (%)]])</f>
        <v>16907.648385254946</v>
      </c>
    </row>
    <row r="386" spans="1:13" x14ac:dyDescent="0.25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27361.198247330714</v>
      </c>
      <c r="J386" s="6">
        <f>Grupe!$K$8</f>
        <v>0</v>
      </c>
      <c r="K386" s="7">
        <f t="shared" ref="K386:K449" si="6">I386*(1-J386)</f>
        <v>27361.198247330714</v>
      </c>
      <c r="L386" s="40">
        <f>Grupe!$K$9</f>
        <v>0</v>
      </c>
      <c r="M386" s="41">
        <f>Natasa[[#This Row],[Cijena s rabat 1. (€/km) ]]*(1-Natasa[[#This Row],[Rabat grupa 2. (%)]])</f>
        <v>27361.198247330714</v>
      </c>
    </row>
    <row r="387" spans="1:13" x14ac:dyDescent="0.25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38342.006967588975</v>
      </c>
      <c r="J387" s="6">
        <f>Grupe!$K$8</f>
        <v>0</v>
      </c>
      <c r="K387" s="7">
        <f t="shared" si="6"/>
        <v>38342.006967588975</v>
      </c>
      <c r="L387" s="40">
        <f>Grupe!$K$9</f>
        <v>0</v>
      </c>
      <c r="M387" s="41">
        <f>Natasa[[#This Row],[Cijena s rabat 1. (€/km) ]]*(1-Natasa[[#This Row],[Rabat grupa 2. (%)]])</f>
        <v>38342.006967588975</v>
      </c>
    </row>
    <row r="388" spans="1:13" x14ac:dyDescent="0.25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6542.5108317158802</v>
      </c>
      <c r="J388" s="6">
        <f>Grupe!$K$8</f>
        <v>0</v>
      </c>
      <c r="K388" s="7">
        <f t="shared" si="6"/>
        <v>6542.5108317158802</v>
      </c>
      <c r="L388" s="40">
        <f>Grupe!$K$9</f>
        <v>0</v>
      </c>
      <c r="M388" s="41">
        <f>Natasa[[#This Row],[Cijena s rabat 1. (€/km) ]]*(1-Natasa[[#This Row],[Rabat grupa 2. (%)]])</f>
        <v>6542.5108317158802</v>
      </c>
    </row>
    <row r="389" spans="1:13" x14ac:dyDescent="0.25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10204.387901654152</v>
      </c>
      <c r="J389" s="6">
        <f>Grupe!$K$8</f>
        <v>0</v>
      </c>
      <c r="K389" s="7">
        <f t="shared" si="6"/>
        <v>10204.387901654152</v>
      </c>
      <c r="L389" s="40">
        <f>Grupe!$K$9</f>
        <v>0</v>
      </c>
      <c r="M389" s="41">
        <f>Natasa[[#This Row],[Cijena s rabat 1. (€/km) ]]*(1-Natasa[[#This Row],[Rabat grupa 2. (%)]])</f>
        <v>10204.387901654152</v>
      </c>
    </row>
    <row r="390" spans="1:13" x14ac:dyDescent="0.25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15785.615815098266</v>
      </c>
      <c r="J390" s="6">
        <f>Grupe!$K$8</f>
        <v>0</v>
      </c>
      <c r="K390" s="7">
        <f t="shared" si="6"/>
        <v>15785.615815098266</v>
      </c>
      <c r="L390" s="40">
        <f>Grupe!$K$9</f>
        <v>0</v>
      </c>
      <c r="M390" s="41">
        <f>Natasa[[#This Row],[Cijena s rabat 1. (€/km) ]]*(1-Natasa[[#This Row],[Rabat grupa 2. (%)]])</f>
        <v>15785.615815098266</v>
      </c>
    </row>
    <row r="391" spans="1:13" x14ac:dyDescent="0.25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19127.60107778557</v>
      </c>
      <c r="J391" s="6">
        <f>Grupe!$K$8</f>
        <v>0</v>
      </c>
      <c r="K391" s="7">
        <f t="shared" si="6"/>
        <v>19127.60107778557</v>
      </c>
      <c r="L391" s="40">
        <f>Grupe!$K$9</f>
        <v>0</v>
      </c>
      <c r="M391" s="41">
        <f>Natasa[[#This Row],[Cijena s rabat 1. (€/km) ]]*(1-Natasa[[#This Row],[Rabat grupa 2. (%)]])</f>
        <v>19127.60107778557</v>
      </c>
    </row>
    <row r="392" spans="1:13" x14ac:dyDescent="0.25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22853.778008477806</v>
      </c>
      <c r="J392" s="6">
        <f>Grupe!$K$8</f>
        <v>0</v>
      </c>
      <c r="K392" s="7">
        <f t="shared" si="6"/>
        <v>22853.778008477806</v>
      </c>
      <c r="L392" s="40">
        <f>Grupe!$K$9</f>
        <v>0</v>
      </c>
      <c r="M392" s="41">
        <f>Natasa[[#This Row],[Cijena s rabat 1. (€/km) ]]*(1-Natasa[[#This Row],[Rabat grupa 2. (%)]])</f>
        <v>22853.778008477806</v>
      </c>
    </row>
    <row r="393" spans="1:13" x14ac:dyDescent="0.25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8641.9012853328186</v>
      </c>
      <c r="J393" s="6">
        <f>Grupe!$K$8</f>
        <v>0</v>
      </c>
      <c r="K393" s="7">
        <f t="shared" si="6"/>
        <v>8641.9012853328186</v>
      </c>
      <c r="L393" s="40">
        <f>Grupe!$K$9</f>
        <v>0</v>
      </c>
      <c r="M393" s="41">
        <f>Natasa[[#This Row],[Cijena s rabat 1. (€/km) ]]*(1-Natasa[[#This Row],[Rabat grupa 2. (%)]])</f>
        <v>8641.9012853328186</v>
      </c>
    </row>
    <row r="394" spans="1:13" x14ac:dyDescent="0.25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14311.54150731363</v>
      </c>
      <c r="J394" s="6">
        <f>Grupe!$K$8</f>
        <v>0</v>
      </c>
      <c r="K394" s="7">
        <f t="shared" si="6"/>
        <v>14311.54150731363</v>
      </c>
      <c r="L394" s="40">
        <f>Grupe!$K$9</f>
        <v>0</v>
      </c>
      <c r="M394" s="41">
        <f>Natasa[[#This Row],[Cijena s rabat 1. (€/km) ]]*(1-Natasa[[#This Row],[Rabat grupa 2. (%)]])</f>
        <v>14311.54150731363</v>
      </c>
    </row>
    <row r="395" spans="1:13" x14ac:dyDescent="0.25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22575.681110716916</v>
      </c>
      <c r="J395" s="6">
        <f>Grupe!$K$8</f>
        <v>0</v>
      </c>
      <c r="K395" s="7">
        <f t="shared" si="6"/>
        <v>22575.681110716916</v>
      </c>
      <c r="L395" s="40">
        <f>Grupe!$K$9</f>
        <v>0</v>
      </c>
      <c r="M395" s="41">
        <f>Natasa[[#This Row],[Cijena s rabat 1. (€/km) ]]*(1-Natasa[[#This Row],[Rabat grupa 2. (%)]])</f>
        <v>22575.681110716916</v>
      </c>
    </row>
    <row r="396" spans="1:13" x14ac:dyDescent="0.25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27663.407592874344</v>
      </c>
      <c r="J396" s="6">
        <f>Grupe!$K$8</f>
        <v>0</v>
      </c>
      <c r="K396" s="7">
        <f t="shared" si="6"/>
        <v>27663.407592874344</v>
      </c>
      <c r="L396" s="40">
        <f>Grupe!$K$9</f>
        <v>0</v>
      </c>
      <c r="M396" s="41">
        <f>Natasa[[#This Row],[Cijena s rabat 1. (€/km) ]]*(1-Natasa[[#This Row],[Rabat grupa 2. (%)]])</f>
        <v>27663.407592874344</v>
      </c>
    </row>
    <row r="397" spans="1:13" x14ac:dyDescent="0.25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33157.830694300603</v>
      </c>
      <c r="J397" s="6">
        <f>Grupe!$K$8</f>
        <v>0</v>
      </c>
      <c r="K397" s="7">
        <f t="shared" si="6"/>
        <v>33157.830694300603</v>
      </c>
      <c r="L397" s="40">
        <f>Grupe!$K$9</f>
        <v>0</v>
      </c>
      <c r="M397" s="41">
        <f>Natasa[[#This Row],[Cijena s rabat 1. (€/km) ]]*(1-Natasa[[#This Row],[Rabat grupa 2. (%)]])</f>
        <v>33157.830694300603</v>
      </c>
    </row>
    <row r="398" spans="1:13" x14ac:dyDescent="0.25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5111.426874226896</v>
      </c>
      <c r="J398" s="6">
        <f>Grupe!$K$8</f>
        <v>0</v>
      </c>
      <c r="K398" s="7">
        <f t="shared" si="6"/>
        <v>5111.426874226896</v>
      </c>
      <c r="L398" s="40">
        <f>Grupe!$K$9</f>
        <v>0</v>
      </c>
      <c r="M398" s="41">
        <f>Natasa[[#This Row],[Cijena s rabat 1. (€/km) ]]*(1-Natasa[[#This Row],[Rabat grupa 2. (%)]])</f>
        <v>5111.426874226896</v>
      </c>
    </row>
    <row r="399" spans="1:13" x14ac:dyDescent="0.25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7416</v>
      </c>
      <c r="J399" s="6">
        <f>Grupe!$K$8</f>
        <v>0</v>
      </c>
      <c r="K399" s="7">
        <f t="shared" si="6"/>
        <v>7416</v>
      </c>
      <c r="L399" s="40">
        <f>Grupe!$K$9</f>
        <v>0</v>
      </c>
      <c r="M399" s="41">
        <f>Natasa[[#This Row],[Cijena s rabat 1. (€/km) ]]*(1-Natasa[[#This Row],[Rabat grupa 2. (%)]])</f>
        <v>7416</v>
      </c>
    </row>
    <row r="400" spans="1:13" x14ac:dyDescent="0.25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9772</v>
      </c>
      <c r="J400" s="6">
        <f>Grupe!$K$8</f>
        <v>0</v>
      </c>
      <c r="K400" s="7">
        <f t="shared" si="6"/>
        <v>9772</v>
      </c>
      <c r="L400" s="40">
        <f>Grupe!$K$9</f>
        <v>0</v>
      </c>
      <c r="M400" s="41">
        <f>Natasa[[#This Row],[Cijena s rabat 1. (€/km) ]]*(1-Natasa[[#This Row],[Rabat grupa 2. (%)]])</f>
        <v>9772</v>
      </c>
    </row>
    <row r="401" spans="1:13" x14ac:dyDescent="0.25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12819</v>
      </c>
      <c r="J401" s="6">
        <f>Grupe!$K$8</f>
        <v>0</v>
      </c>
      <c r="K401" s="7">
        <f t="shared" si="6"/>
        <v>12819</v>
      </c>
      <c r="L401" s="40">
        <f>Grupe!$K$9</f>
        <v>0</v>
      </c>
      <c r="M401" s="41">
        <f>Natasa[[#This Row],[Cijena s rabat 1. (€/km) ]]*(1-Natasa[[#This Row],[Rabat grupa 2. (%)]])</f>
        <v>12819</v>
      </c>
    </row>
    <row r="402" spans="1:13" x14ac:dyDescent="0.25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19916</v>
      </c>
      <c r="J402" s="6">
        <f>Grupe!$K$8</f>
        <v>0</v>
      </c>
      <c r="K402" s="7">
        <f t="shared" si="6"/>
        <v>19916</v>
      </c>
      <c r="L402" s="40">
        <f>Grupe!$K$9</f>
        <v>0</v>
      </c>
      <c r="M402" s="41">
        <f>Natasa[[#This Row],[Cijena s rabat 1. (€/km) ]]*(1-Natasa[[#This Row],[Rabat grupa 2. (%)]])</f>
        <v>19916</v>
      </c>
    </row>
    <row r="403" spans="1:13" x14ac:dyDescent="0.25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25324</v>
      </c>
      <c r="J403" s="6">
        <f>Grupe!$K$8</f>
        <v>0</v>
      </c>
      <c r="K403" s="7">
        <f t="shared" si="6"/>
        <v>25324</v>
      </c>
      <c r="L403" s="40">
        <f>Grupe!$K$9</f>
        <v>0</v>
      </c>
      <c r="M403" s="41">
        <f>Natasa[[#This Row],[Cijena s rabat 1. (€/km) ]]*(1-Natasa[[#This Row],[Rabat grupa 2. (%)]])</f>
        <v>25324</v>
      </c>
    </row>
    <row r="404" spans="1:13" x14ac:dyDescent="0.25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32885</v>
      </c>
      <c r="J404" s="6">
        <f>Grupe!$K$8</f>
        <v>0</v>
      </c>
      <c r="K404" s="7">
        <f t="shared" si="6"/>
        <v>32885</v>
      </c>
      <c r="L404" s="40">
        <f>Grupe!$K$9</f>
        <v>0</v>
      </c>
      <c r="M404" s="41">
        <f>Natasa[[#This Row],[Cijena s rabat 1. (€/km) ]]*(1-Natasa[[#This Row],[Rabat grupa 2. (%)]])</f>
        <v>32885</v>
      </c>
    </row>
    <row r="405" spans="1:13" x14ac:dyDescent="0.25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37865</v>
      </c>
      <c r="J405" s="6">
        <f>Grupe!$K$8</f>
        <v>0</v>
      </c>
      <c r="K405" s="7">
        <f t="shared" si="6"/>
        <v>37865</v>
      </c>
      <c r="L405" s="40">
        <f>Grupe!$K$9</f>
        <v>0</v>
      </c>
      <c r="M405" s="41">
        <f>Natasa[[#This Row],[Cijena s rabat 1. (€/km) ]]*(1-Natasa[[#This Row],[Rabat grupa 2. (%)]])</f>
        <v>37865</v>
      </c>
    </row>
    <row r="406" spans="1:13" x14ac:dyDescent="0.25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47305</v>
      </c>
      <c r="J406" s="6">
        <f>Grupe!$K$8</f>
        <v>0</v>
      </c>
      <c r="K406" s="7">
        <f t="shared" si="6"/>
        <v>47305</v>
      </c>
      <c r="L406" s="40">
        <f>Grupe!$K$9</f>
        <v>0</v>
      </c>
      <c r="M406" s="41">
        <f>Natasa[[#This Row],[Cijena s rabat 1. (€/km) ]]*(1-Natasa[[#This Row],[Rabat grupa 2. (%)]])</f>
        <v>47305</v>
      </c>
    </row>
    <row r="407" spans="1:13" x14ac:dyDescent="0.25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66252</v>
      </c>
      <c r="J407" s="6">
        <f>Grupe!$K$8</f>
        <v>0</v>
      </c>
      <c r="K407" s="7">
        <f t="shared" si="6"/>
        <v>66252</v>
      </c>
      <c r="L407" s="40">
        <f>Grupe!$K$9</f>
        <v>0</v>
      </c>
      <c r="M407" s="41">
        <f>Natasa[[#This Row],[Cijena s rabat 1. (€/km) ]]*(1-Natasa[[#This Row],[Rabat grupa 2. (%)]])</f>
        <v>66252</v>
      </c>
    </row>
    <row r="408" spans="1:13" x14ac:dyDescent="0.25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99164.722998426456</v>
      </c>
      <c r="J408" s="6">
        <f>Grupe!$K$8</f>
        <v>0</v>
      </c>
      <c r="K408" s="7">
        <f t="shared" si="6"/>
        <v>99164.722998426456</v>
      </c>
      <c r="L408" s="40">
        <f>Grupe!$K$9</f>
        <v>0</v>
      </c>
      <c r="M408" s="41">
        <f>Natasa[[#This Row],[Cijena s rabat 1. (€/km) ]]*(1-Natasa[[#This Row],[Rabat grupa 2. (%)]])</f>
        <v>99164.722998426456</v>
      </c>
    </row>
    <row r="409" spans="1:13" x14ac:dyDescent="0.25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1642</v>
      </c>
      <c r="J409" s="6">
        <f>Grupe!$K$8</f>
        <v>0</v>
      </c>
      <c r="K409" s="7">
        <f t="shared" si="6"/>
        <v>1642</v>
      </c>
      <c r="L409" s="40">
        <f>Grupe!$K$9</f>
        <v>0</v>
      </c>
      <c r="M409" s="41">
        <f>Natasa[[#This Row],[Cijena s rabat 1. (€/km) ]]*(1-Natasa[[#This Row],[Rabat grupa 2. (%)]])</f>
        <v>1642</v>
      </c>
    </row>
    <row r="410" spans="1:13" x14ac:dyDescent="0.25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2101</v>
      </c>
      <c r="J410" s="6">
        <f>Grupe!$K$8</f>
        <v>0</v>
      </c>
      <c r="K410" s="7">
        <f t="shared" si="6"/>
        <v>2101</v>
      </c>
      <c r="L410" s="40">
        <f>Grupe!$K$9</f>
        <v>0</v>
      </c>
      <c r="M410" s="41">
        <f>Natasa[[#This Row],[Cijena s rabat 1. (€/km) ]]*(1-Natasa[[#This Row],[Rabat grupa 2. (%)]])</f>
        <v>2101</v>
      </c>
    </row>
    <row r="411" spans="1:13" x14ac:dyDescent="0.25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3084</v>
      </c>
      <c r="J411" s="6">
        <f>Grupe!$K$8</f>
        <v>0</v>
      </c>
      <c r="K411" s="7">
        <f t="shared" si="6"/>
        <v>3084</v>
      </c>
      <c r="L411" s="40">
        <f>Grupe!$K$9</f>
        <v>0</v>
      </c>
      <c r="M411" s="41">
        <f>Natasa[[#This Row],[Cijena s rabat 1. (€/km) ]]*(1-Natasa[[#This Row],[Rabat grupa 2. (%)]])</f>
        <v>3084</v>
      </c>
    </row>
    <row r="412" spans="1:13" x14ac:dyDescent="0.25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4628</v>
      </c>
      <c r="J412" s="6">
        <f>Grupe!$K$8</f>
        <v>0</v>
      </c>
      <c r="K412" s="7">
        <f t="shared" si="6"/>
        <v>4628</v>
      </c>
      <c r="L412" s="40">
        <f>Grupe!$K$9</f>
        <v>0</v>
      </c>
      <c r="M412" s="41">
        <f>Natasa[[#This Row],[Cijena s rabat 1. (€/km) ]]*(1-Natasa[[#This Row],[Rabat grupa 2. (%)]])</f>
        <v>4628</v>
      </c>
    </row>
    <row r="413" spans="1:13" x14ac:dyDescent="0.25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6470</v>
      </c>
      <c r="J413" s="6">
        <f>Grupe!$K$8</f>
        <v>0</v>
      </c>
      <c r="K413" s="7">
        <f t="shared" si="6"/>
        <v>6470</v>
      </c>
      <c r="L413" s="40">
        <f>Grupe!$K$9</f>
        <v>0</v>
      </c>
      <c r="M413" s="41">
        <f>Natasa[[#This Row],[Cijena s rabat 1. (€/km) ]]*(1-Natasa[[#This Row],[Rabat grupa 2. (%)]])</f>
        <v>6470</v>
      </c>
    </row>
    <row r="414" spans="1:13" x14ac:dyDescent="0.25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2992</v>
      </c>
      <c r="J414" s="6">
        <f>Grupe!$K$8</f>
        <v>0</v>
      </c>
      <c r="K414" s="7">
        <f t="shared" si="6"/>
        <v>2992</v>
      </c>
      <c r="L414" s="40">
        <f>Grupe!$K$9</f>
        <v>0</v>
      </c>
      <c r="M414" s="41">
        <f>Natasa[[#This Row],[Cijena s rabat 1. (€/km) ]]*(1-Natasa[[#This Row],[Rabat grupa 2. (%)]])</f>
        <v>2992</v>
      </c>
    </row>
    <row r="415" spans="1:13" x14ac:dyDescent="0.25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3981</v>
      </c>
      <c r="J415" s="6">
        <f>Grupe!$K$8</f>
        <v>0</v>
      </c>
      <c r="K415" s="7">
        <f t="shared" si="6"/>
        <v>3981</v>
      </c>
      <c r="L415" s="40">
        <f>Grupe!$K$9</f>
        <v>0</v>
      </c>
      <c r="M415" s="41">
        <f>Natasa[[#This Row],[Cijena s rabat 1. (€/km) ]]*(1-Natasa[[#This Row],[Rabat grupa 2. (%)]])</f>
        <v>3981</v>
      </c>
    </row>
    <row r="416" spans="1:13" x14ac:dyDescent="0.25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6101</v>
      </c>
      <c r="J416" s="6">
        <f>Grupe!$K$8</f>
        <v>0</v>
      </c>
      <c r="K416" s="7">
        <f t="shared" si="6"/>
        <v>6101</v>
      </c>
      <c r="L416" s="40">
        <f>Grupe!$K$9</f>
        <v>0</v>
      </c>
      <c r="M416" s="41">
        <f>Natasa[[#This Row],[Cijena s rabat 1. (€/km) ]]*(1-Natasa[[#This Row],[Rabat grupa 2. (%)]])</f>
        <v>6101</v>
      </c>
    </row>
    <row r="417" spans="1:13" x14ac:dyDescent="0.25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8296</v>
      </c>
      <c r="J417" s="6">
        <f>Grupe!$K$8</f>
        <v>0</v>
      </c>
      <c r="K417" s="7">
        <f t="shared" si="6"/>
        <v>8296</v>
      </c>
      <c r="L417" s="40">
        <f>Grupe!$K$9</f>
        <v>0</v>
      </c>
      <c r="M417" s="41">
        <f>Natasa[[#This Row],[Cijena s rabat 1. (€/km) ]]*(1-Natasa[[#This Row],[Rabat grupa 2. (%)]])</f>
        <v>8296</v>
      </c>
    </row>
    <row r="418" spans="1:13" x14ac:dyDescent="0.25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14035</v>
      </c>
      <c r="J418" s="6">
        <f>Grupe!$K$8</f>
        <v>0</v>
      </c>
      <c r="K418" s="7">
        <f t="shared" si="6"/>
        <v>14035</v>
      </c>
      <c r="L418" s="40">
        <f>Grupe!$K$9</f>
        <v>0</v>
      </c>
      <c r="M418" s="41">
        <f>Natasa[[#This Row],[Cijena s rabat 1. (€/km) ]]*(1-Natasa[[#This Row],[Rabat grupa 2. (%)]])</f>
        <v>14035</v>
      </c>
    </row>
    <row r="419" spans="1:13" x14ac:dyDescent="0.25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20994</v>
      </c>
      <c r="J419" s="6">
        <f>Grupe!$K$8</f>
        <v>0</v>
      </c>
      <c r="K419" s="7">
        <f t="shared" si="6"/>
        <v>20994</v>
      </c>
      <c r="L419" s="40">
        <f>Grupe!$K$9</f>
        <v>0</v>
      </c>
      <c r="M419" s="41">
        <f>Natasa[[#This Row],[Cijena s rabat 1. (€/km) ]]*(1-Natasa[[#This Row],[Rabat grupa 2. (%)]])</f>
        <v>20994</v>
      </c>
    </row>
    <row r="420" spans="1:13" x14ac:dyDescent="0.25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33080</v>
      </c>
      <c r="J420" s="6">
        <f>Grupe!$K$8</f>
        <v>0</v>
      </c>
      <c r="K420" s="7">
        <f t="shared" si="6"/>
        <v>33080</v>
      </c>
      <c r="L420" s="40">
        <f>Grupe!$K$9</f>
        <v>0</v>
      </c>
      <c r="M420" s="41">
        <f>Natasa[[#This Row],[Cijena s rabat 1. (€/km) ]]*(1-Natasa[[#This Row],[Rabat grupa 2. (%)]])</f>
        <v>33080</v>
      </c>
    </row>
    <row r="421" spans="1:13" x14ac:dyDescent="0.25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42491</v>
      </c>
      <c r="J421" s="6">
        <f>Grupe!$K$8</f>
        <v>0</v>
      </c>
      <c r="K421" s="7">
        <f t="shared" si="6"/>
        <v>42491</v>
      </c>
      <c r="L421" s="40">
        <f>Grupe!$K$9</f>
        <v>0</v>
      </c>
      <c r="M421" s="41">
        <f>Natasa[[#This Row],[Cijena s rabat 1. (€/km) ]]*(1-Natasa[[#This Row],[Rabat grupa 2. (%)]])</f>
        <v>42491</v>
      </c>
    </row>
    <row r="422" spans="1:13" x14ac:dyDescent="0.25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56253</v>
      </c>
      <c r="J422" s="6">
        <f>Grupe!$K$8</f>
        <v>0</v>
      </c>
      <c r="K422" s="7">
        <f t="shared" si="6"/>
        <v>56253</v>
      </c>
      <c r="L422" s="40">
        <f>Grupe!$K$9</f>
        <v>0</v>
      </c>
      <c r="M422" s="41">
        <f>Natasa[[#This Row],[Cijena s rabat 1. (€/km) ]]*(1-Natasa[[#This Row],[Rabat grupa 2. (%)]])</f>
        <v>56253</v>
      </c>
    </row>
    <row r="423" spans="1:13" x14ac:dyDescent="0.25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77471</v>
      </c>
      <c r="J423" s="6">
        <f>Grupe!$K$8</f>
        <v>0</v>
      </c>
      <c r="K423" s="7">
        <f t="shared" si="6"/>
        <v>77471</v>
      </c>
      <c r="L423" s="40">
        <f>Grupe!$K$9</f>
        <v>0</v>
      </c>
      <c r="M423" s="41">
        <f>Natasa[[#This Row],[Cijena s rabat 1. (€/km) ]]*(1-Natasa[[#This Row],[Rabat grupa 2. (%)]])</f>
        <v>77471</v>
      </c>
    </row>
    <row r="424" spans="1:13" x14ac:dyDescent="0.25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104680</v>
      </c>
      <c r="J424" s="6">
        <f>Grupe!$K$8</f>
        <v>0</v>
      </c>
      <c r="K424" s="7">
        <f t="shared" si="6"/>
        <v>104680</v>
      </c>
      <c r="L424" s="40">
        <f>Grupe!$K$9</f>
        <v>0</v>
      </c>
      <c r="M424" s="41">
        <f>Natasa[[#This Row],[Cijena s rabat 1. (€/km) ]]*(1-Natasa[[#This Row],[Rabat grupa 2. (%)]])</f>
        <v>104680</v>
      </c>
    </row>
    <row r="425" spans="1:13" x14ac:dyDescent="0.25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131748</v>
      </c>
      <c r="J425" s="6">
        <f>Grupe!$K$8</f>
        <v>0</v>
      </c>
      <c r="K425" s="7">
        <f t="shared" si="6"/>
        <v>131748</v>
      </c>
      <c r="L425" s="40">
        <f>Grupe!$K$9</f>
        <v>0</v>
      </c>
      <c r="M425" s="41">
        <f>Natasa[[#This Row],[Cijena s rabat 1. (€/km) ]]*(1-Natasa[[#This Row],[Rabat grupa 2. (%)]])</f>
        <v>131748</v>
      </c>
    </row>
    <row r="426" spans="1:13" x14ac:dyDescent="0.25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169380</v>
      </c>
      <c r="J426" s="6">
        <f>Grupe!$K$8</f>
        <v>0</v>
      </c>
      <c r="K426" s="7">
        <f t="shared" si="6"/>
        <v>169380</v>
      </c>
      <c r="L426" s="40">
        <f>Grupe!$K$9</f>
        <v>0</v>
      </c>
      <c r="M426" s="41">
        <f>Natasa[[#This Row],[Cijena s rabat 1. (€/km) ]]*(1-Natasa[[#This Row],[Rabat grupa 2. (%)]])</f>
        <v>169380</v>
      </c>
    </row>
    <row r="427" spans="1:13" x14ac:dyDescent="0.25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3426</v>
      </c>
      <c r="J427" s="6">
        <f>Grupe!$K$8</f>
        <v>0</v>
      </c>
      <c r="K427" s="7">
        <f t="shared" si="6"/>
        <v>3426</v>
      </c>
      <c r="L427" s="40">
        <f>Grupe!$K$9</f>
        <v>0</v>
      </c>
      <c r="M427" s="41">
        <f>Natasa[[#This Row],[Cijena s rabat 1. (€/km) ]]*(1-Natasa[[#This Row],[Rabat grupa 2. (%)]])</f>
        <v>3426</v>
      </c>
    </row>
    <row r="428" spans="1:13" x14ac:dyDescent="0.25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4682</v>
      </c>
      <c r="J428" s="6">
        <f>Grupe!$K$8</f>
        <v>0</v>
      </c>
      <c r="K428" s="7">
        <f t="shared" si="6"/>
        <v>4682</v>
      </c>
      <c r="L428" s="40">
        <f>Grupe!$K$9</f>
        <v>0</v>
      </c>
      <c r="M428" s="41">
        <f>Natasa[[#This Row],[Cijena s rabat 1. (€/km) ]]*(1-Natasa[[#This Row],[Rabat grupa 2. (%)]])</f>
        <v>4682</v>
      </c>
    </row>
    <row r="429" spans="1:13" x14ac:dyDescent="0.25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7023</v>
      </c>
      <c r="J429" s="6">
        <f>Grupe!$K$8</f>
        <v>0</v>
      </c>
      <c r="K429" s="7">
        <f t="shared" si="6"/>
        <v>7023</v>
      </c>
      <c r="L429" s="40">
        <f>Grupe!$K$9</f>
        <v>0</v>
      </c>
      <c r="M429" s="41">
        <f>Natasa[[#This Row],[Cijena s rabat 1. (€/km) ]]*(1-Natasa[[#This Row],[Rabat grupa 2. (%)]])</f>
        <v>7023</v>
      </c>
    </row>
    <row r="430" spans="1:13" x14ac:dyDescent="0.25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9730</v>
      </c>
      <c r="J430" s="6">
        <f>Grupe!$K$8</f>
        <v>0</v>
      </c>
      <c r="K430" s="7">
        <f t="shared" si="6"/>
        <v>9730</v>
      </c>
      <c r="L430" s="40">
        <f>Grupe!$K$9</f>
        <v>0</v>
      </c>
      <c r="M430" s="41">
        <f>Natasa[[#This Row],[Cijena s rabat 1. (€/km) ]]*(1-Natasa[[#This Row],[Rabat grupa 2. (%)]])</f>
        <v>9730</v>
      </c>
    </row>
    <row r="431" spans="1:13" x14ac:dyDescent="0.25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15824</v>
      </c>
      <c r="J431" s="6">
        <f>Grupe!$K$8</f>
        <v>0</v>
      </c>
      <c r="K431" s="7">
        <f t="shared" si="6"/>
        <v>15824</v>
      </c>
      <c r="L431" s="40">
        <f>Grupe!$K$9</f>
        <v>0</v>
      </c>
      <c r="M431" s="41">
        <f>Natasa[[#This Row],[Cijena s rabat 1. (€/km) ]]*(1-Natasa[[#This Row],[Rabat grupa 2. (%)]])</f>
        <v>15824</v>
      </c>
    </row>
    <row r="432" spans="1:13" x14ac:dyDescent="0.25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23837</v>
      </c>
      <c r="J432" s="6">
        <f>Grupe!$K$8</f>
        <v>0</v>
      </c>
      <c r="K432" s="7">
        <f t="shared" si="6"/>
        <v>23837</v>
      </c>
      <c r="L432" s="40">
        <f>Grupe!$K$9</f>
        <v>0</v>
      </c>
      <c r="M432" s="41">
        <f>Natasa[[#This Row],[Cijena s rabat 1. (€/km) ]]*(1-Natasa[[#This Row],[Rabat grupa 2. (%)]])</f>
        <v>23837</v>
      </c>
    </row>
    <row r="433" spans="1:13" x14ac:dyDescent="0.25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36402</v>
      </c>
      <c r="J433" s="6">
        <f>Grupe!$K$8</f>
        <v>0</v>
      </c>
      <c r="K433" s="7">
        <f t="shared" si="6"/>
        <v>36402</v>
      </c>
      <c r="L433" s="40">
        <f>Grupe!$K$9</f>
        <v>0</v>
      </c>
      <c r="M433" s="41">
        <f>Natasa[[#This Row],[Cijena s rabat 1. (€/km) ]]*(1-Natasa[[#This Row],[Rabat grupa 2. (%)]])</f>
        <v>36402</v>
      </c>
    </row>
    <row r="434" spans="1:13" x14ac:dyDescent="0.25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4749</v>
      </c>
      <c r="J434" s="6">
        <f>Grupe!$K$8</f>
        <v>0</v>
      </c>
      <c r="K434" s="7">
        <f t="shared" si="6"/>
        <v>4749</v>
      </c>
      <c r="L434" s="40">
        <f>Grupe!$K$9</f>
        <v>0</v>
      </c>
      <c r="M434" s="41">
        <f>Natasa[[#This Row],[Cijena s rabat 1. (€/km) ]]*(1-Natasa[[#This Row],[Rabat grupa 2. (%)]])</f>
        <v>4749</v>
      </c>
    </row>
    <row r="435" spans="1:13" x14ac:dyDescent="0.25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9715.1498887194575</v>
      </c>
      <c r="J435" s="6">
        <f>Grupe!$K$8</f>
        <v>0</v>
      </c>
      <c r="K435" s="7">
        <f t="shared" si="6"/>
        <v>9715.1498887194575</v>
      </c>
      <c r="L435" s="40">
        <f>Grupe!$K$9</f>
        <v>0</v>
      </c>
      <c r="M435" s="41">
        <f>Natasa[[#This Row],[Cijena s rabat 1. (€/km) ]]*(1-Natasa[[#This Row],[Rabat grupa 2. (%)]])</f>
        <v>9715.1498887194575</v>
      </c>
    </row>
    <row r="436" spans="1:13" x14ac:dyDescent="0.25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39008.431993371189</v>
      </c>
      <c r="J436" s="6">
        <f>Grupe!$K$8</f>
        <v>0</v>
      </c>
      <c r="K436" s="7">
        <f t="shared" si="6"/>
        <v>39008.431993371189</v>
      </c>
      <c r="L436" s="40">
        <f>Grupe!$K$9</f>
        <v>0</v>
      </c>
      <c r="M436" s="41">
        <f>Natasa[[#This Row],[Cijena s rabat 1. (€/km) ]]*(1-Natasa[[#This Row],[Rabat grupa 2. (%)]])</f>
        <v>39008.431993371189</v>
      </c>
    </row>
    <row r="437" spans="1:13" x14ac:dyDescent="0.25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4555.1872111028279</v>
      </c>
      <c r="J437" s="6">
        <f>Grupe!$K$8</f>
        <v>0</v>
      </c>
      <c r="K437" s="7">
        <f t="shared" si="6"/>
        <v>4555.1872111028279</v>
      </c>
      <c r="L437" s="40">
        <f>Grupe!$K$9</f>
        <v>0</v>
      </c>
      <c r="M437" s="41">
        <f>Natasa[[#This Row],[Cijena s rabat 1. (€/km) ]]*(1-Natasa[[#This Row],[Rabat grupa 2. (%)]])</f>
        <v>4555.1872111028279</v>
      </c>
    </row>
    <row r="438" spans="1:13" x14ac:dyDescent="0.25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6299</v>
      </c>
      <c r="J438" s="6">
        <f>Grupe!$K$8</f>
        <v>0</v>
      </c>
      <c r="K438" s="7">
        <f t="shared" si="6"/>
        <v>6299</v>
      </c>
      <c r="L438" s="40">
        <f>Grupe!$K$9</f>
        <v>0</v>
      </c>
      <c r="M438" s="41">
        <f>Natasa[[#This Row],[Cijena s rabat 1. (€/km) ]]*(1-Natasa[[#This Row],[Rabat grupa 2. (%)]])</f>
        <v>6299</v>
      </c>
    </row>
    <row r="439" spans="1:13" x14ac:dyDescent="0.25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7836</v>
      </c>
      <c r="J439" s="6">
        <f>Grupe!$K$8</f>
        <v>0</v>
      </c>
      <c r="K439" s="7">
        <f t="shared" si="6"/>
        <v>7836</v>
      </c>
      <c r="L439" s="40">
        <f>Grupe!$K$9</f>
        <v>0</v>
      </c>
      <c r="M439" s="41">
        <f>Natasa[[#This Row],[Cijena s rabat 1. (€/km) ]]*(1-Natasa[[#This Row],[Rabat grupa 2. (%)]])</f>
        <v>7836</v>
      </c>
    </row>
    <row r="440" spans="1:13" x14ac:dyDescent="0.25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10864</v>
      </c>
      <c r="J440" s="6">
        <f>Grupe!$K$8</f>
        <v>0</v>
      </c>
      <c r="K440" s="7">
        <f t="shared" si="6"/>
        <v>10864</v>
      </c>
      <c r="L440" s="40">
        <f>Grupe!$K$9</f>
        <v>0</v>
      </c>
      <c r="M440" s="41">
        <f>Natasa[[#This Row],[Cijena s rabat 1. (€/km) ]]*(1-Natasa[[#This Row],[Rabat grupa 2. (%)]])</f>
        <v>10864</v>
      </c>
    </row>
    <row r="441" spans="1:13" x14ac:dyDescent="0.25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15040</v>
      </c>
      <c r="J441" s="6">
        <f>Grupe!$K$8</f>
        <v>0</v>
      </c>
      <c r="K441" s="7">
        <f t="shared" si="6"/>
        <v>15040</v>
      </c>
      <c r="L441" s="40">
        <f>Grupe!$K$9</f>
        <v>0</v>
      </c>
      <c r="M441" s="41">
        <f>Natasa[[#This Row],[Cijena s rabat 1. (€/km) ]]*(1-Natasa[[#This Row],[Rabat grupa 2. (%)]])</f>
        <v>15040</v>
      </c>
    </row>
    <row r="442" spans="1:13" x14ac:dyDescent="0.25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19448</v>
      </c>
      <c r="J442" s="6">
        <f>Grupe!$K$8</f>
        <v>0</v>
      </c>
      <c r="K442" s="7">
        <f t="shared" si="6"/>
        <v>19448</v>
      </c>
      <c r="L442" s="40">
        <f>Grupe!$K$9</f>
        <v>0</v>
      </c>
      <c r="M442" s="41">
        <f>Natasa[[#This Row],[Cijena s rabat 1. (€/km) ]]*(1-Natasa[[#This Row],[Rabat grupa 2. (%)]])</f>
        <v>19448</v>
      </c>
    </row>
    <row r="443" spans="1:13" x14ac:dyDescent="0.25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25802</v>
      </c>
      <c r="J443" s="6">
        <f>Grupe!$K$8</f>
        <v>0</v>
      </c>
      <c r="K443" s="7">
        <f t="shared" si="6"/>
        <v>25802</v>
      </c>
      <c r="L443" s="40">
        <f>Grupe!$K$9</f>
        <v>0</v>
      </c>
      <c r="M443" s="41">
        <f>Natasa[[#This Row],[Cijena s rabat 1. (€/km) ]]*(1-Natasa[[#This Row],[Rabat grupa 2. (%)]])</f>
        <v>25802</v>
      </c>
    </row>
    <row r="444" spans="1:13" x14ac:dyDescent="0.25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31279</v>
      </c>
      <c r="J444" s="6">
        <f>Grupe!$K$8</f>
        <v>0</v>
      </c>
      <c r="K444" s="7">
        <f t="shared" si="6"/>
        <v>31279</v>
      </c>
      <c r="L444" s="40">
        <f>Grupe!$K$9</f>
        <v>0</v>
      </c>
      <c r="M444" s="41">
        <f>Natasa[[#This Row],[Cijena s rabat 1. (€/km) ]]*(1-Natasa[[#This Row],[Rabat grupa 2. (%)]])</f>
        <v>31279</v>
      </c>
    </row>
    <row r="445" spans="1:13" x14ac:dyDescent="0.25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39094</v>
      </c>
      <c r="J445" s="6">
        <f>Grupe!$K$8</f>
        <v>0</v>
      </c>
      <c r="K445" s="7">
        <f t="shared" si="6"/>
        <v>39094</v>
      </c>
      <c r="L445" s="40">
        <f>Grupe!$K$9</f>
        <v>0</v>
      </c>
      <c r="M445" s="41">
        <f>Natasa[[#This Row],[Cijena s rabat 1. (€/km) ]]*(1-Natasa[[#This Row],[Rabat grupa 2. (%)]])</f>
        <v>39094</v>
      </c>
    </row>
    <row r="446" spans="1:13" x14ac:dyDescent="0.25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49916</v>
      </c>
      <c r="J446" s="6">
        <f>Grupe!$K$8</f>
        <v>0</v>
      </c>
      <c r="K446" s="7">
        <f t="shared" si="6"/>
        <v>49916</v>
      </c>
      <c r="L446" s="40">
        <f>Grupe!$K$9</f>
        <v>0</v>
      </c>
      <c r="M446" s="41">
        <f>Natasa[[#This Row],[Cijena s rabat 1. (€/km) ]]*(1-Natasa[[#This Row],[Rabat grupa 2. (%)]])</f>
        <v>49916</v>
      </c>
    </row>
    <row r="447" spans="1:13" x14ac:dyDescent="0.25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64207</v>
      </c>
      <c r="J447" s="6">
        <f>Grupe!$K$8</f>
        <v>0</v>
      </c>
      <c r="K447" s="7">
        <f t="shared" si="6"/>
        <v>64207</v>
      </c>
      <c r="L447" s="40">
        <f>Grupe!$K$9</f>
        <v>0</v>
      </c>
      <c r="M447" s="41">
        <f>Natasa[[#This Row],[Cijena s rabat 1. (€/km) ]]*(1-Natasa[[#This Row],[Rabat grupa 2. (%)]])</f>
        <v>64207</v>
      </c>
    </row>
    <row r="448" spans="1:13" x14ac:dyDescent="0.25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95670</v>
      </c>
      <c r="J448" s="6">
        <f>Grupe!$K$8</f>
        <v>0</v>
      </c>
      <c r="K448" s="7">
        <f t="shared" si="6"/>
        <v>95670</v>
      </c>
      <c r="L448" s="40">
        <f>Grupe!$K$9</f>
        <v>0</v>
      </c>
      <c r="M448" s="41">
        <f>Natasa[[#This Row],[Cijena s rabat 1. (€/km) ]]*(1-Natasa[[#This Row],[Rabat grupa 2. (%)]])</f>
        <v>95670</v>
      </c>
    </row>
    <row r="449" spans="1:13" x14ac:dyDescent="0.25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1455</v>
      </c>
      <c r="J449" s="6">
        <f>Grupe!$K$8</f>
        <v>0</v>
      </c>
      <c r="K449" s="7">
        <f t="shared" si="6"/>
        <v>1455</v>
      </c>
      <c r="L449" s="40">
        <f>Grupe!$K$9</f>
        <v>0</v>
      </c>
      <c r="M449" s="41">
        <f>Natasa[[#This Row],[Cijena s rabat 1. (€/km) ]]*(1-Natasa[[#This Row],[Rabat grupa 2. (%)]])</f>
        <v>1455</v>
      </c>
    </row>
    <row r="450" spans="1:13" x14ac:dyDescent="0.25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2019</v>
      </c>
      <c r="J450" s="6">
        <f>Grupe!$K$8</f>
        <v>0</v>
      </c>
      <c r="K450" s="7">
        <f t="shared" ref="K450:K513" si="7">I450*(1-J450)</f>
        <v>2019</v>
      </c>
      <c r="L450" s="40">
        <f>Grupe!$K$9</f>
        <v>0</v>
      </c>
      <c r="M450" s="41">
        <f>Natasa[[#This Row],[Cijena s rabat 1. (€/km) ]]*(1-Natasa[[#This Row],[Rabat grupa 2. (%)]])</f>
        <v>2019</v>
      </c>
    </row>
    <row r="451" spans="1:13" x14ac:dyDescent="0.25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1504</v>
      </c>
      <c r="J451" s="6">
        <f>Grupe!$K$8</f>
        <v>0</v>
      </c>
      <c r="K451" s="7">
        <f t="shared" si="7"/>
        <v>1504</v>
      </c>
      <c r="L451" s="40">
        <f>Grupe!$K$9</f>
        <v>0</v>
      </c>
      <c r="M451" s="41">
        <f>Natasa[[#This Row],[Cijena s rabat 1. (€/km) ]]*(1-Natasa[[#This Row],[Rabat grupa 2. (%)]])</f>
        <v>1504</v>
      </c>
    </row>
    <row r="452" spans="1:13" x14ac:dyDescent="0.25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2219</v>
      </c>
      <c r="J452" s="6">
        <f>Grupe!$K$8</f>
        <v>0</v>
      </c>
      <c r="K452" s="7">
        <f t="shared" si="7"/>
        <v>2219</v>
      </c>
      <c r="L452" s="40">
        <f>Grupe!$K$9</f>
        <v>0</v>
      </c>
      <c r="M452" s="41">
        <f>Natasa[[#This Row],[Cijena s rabat 1. (€/km) ]]*(1-Natasa[[#This Row],[Rabat grupa 2. (%)]])</f>
        <v>2219</v>
      </c>
    </row>
    <row r="453" spans="1:13" x14ac:dyDescent="0.25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3209</v>
      </c>
      <c r="J453" s="6">
        <f>Grupe!$K$8</f>
        <v>0</v>
      </c>
      <c r="K453" s="7">
        <f t="shared" si="7"/>
        <v>3209</v>
      </c>
      <c r="L453" s="40">
        <f>Grupe!$K$9</f>
        <v>0</v>
      </c>
      <c r="M453" s="41">
        <f>Natasa[[#This Row],[Cijena s rabat 1. (€/km) ]]*(1-Natasa[[#This Row],[Rabat grupa 2. (%)]])</f>
        <v>3209</v>
      </c>
    </row>
    <row r="454" spans="1:13" x14ac:dyDescent="0.25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4591</v>
      </c>
      <c r="J454" s="6">
        <f>Grupe!$K$8</f>
        <v>0</v>
      </c>
      <c r="K454" s="7">
        <f t="shared" si="7"/>
        <v>4591</v>
      </c>
      <c r="L454" s="40">
        <f>Grupe!$K$9</f>
        <v>0</v>
      </c>
      <c r="M454" s="41">
        <f>Natasa[[#This Row],[Cijena s rabat 1. (€/km) ]]*(1-Natasa[[#This Row],[Rabat grupa 2. (%)]])</f>
        <v>4591</v>
      </c>
    </row>
    <row r="455" spans="1:13" x14ac:dyDescent="0.25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7628</v>
      </c>
      <c r="J455" s="6">
        <f>Grupe!$K$8</f>
        <v>0</v>
      </c>
      <c r="K455" s="7">
        <f t="shared" si="7"/>
        <v>7628</v>
      </c>
      <c r="L455" s="40">
        <f>Grupe!$K$9</f>
        <v>0</v>
      </c>
      <c r="M455" s="41">
        <f>Natasa[[#This Row],[Cijena s rabat 1. (€/km) ]]*(1-Natasa[[#This Row],[Rabat grupa 2. (%)]])</f>
        <v>7628</v>
      </c>
    </row>
    <row r="456" spans="1:13" x14ac:dyDescent="0.25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2122</v>
      </c>
      <c r="J456" s="6">
        <f>Grupe!$K$8</f>
        <v>0</v>
      </c>
      <c r="K456" s="7">
        <f t="shared" si="7"/>
        <v>2122</v>
      </c>
      <c r="L456" s="40">
        <f>Grupe!$K$9</f>
        <v>0</v>
      </c>
      <c r="M456" s="41">
        <f>Natasa[[#This Row],[Cijena s rabat 1. (€/km) ]]*(1-Natasa[[#This Row],[Rabat grupa 2. (%)]])</f>
        <v>2122</v>
      </c>
    </row>
    <row r="457" spans="1:13" x14ac:dyDescent="0.25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2805</v>
      </c>
      <c r="J457" s="6">
        <f>Grupe!$K$8</f>
        <v>0</v>
      </c>
      <c r="K457" s="7">
        <f t="shared" si="7"/>
        <v>2805</v>
      </c>
      <c r="L457" s="40">
        <f>Grupe!$K$9</f>
        <v>0</v>
      </c>
      <c r="M457" s="41">
        <f>Natasa[[#This Row],[Cijena s rabat 1. (€/km) ]]*(1-Natasa[[#This Row],[Rabat grupa 2. (%)]])</f>
        <v>2805</v>
      </c>
    </row>
    <row r="458" spans="1:13" x14ac:dyDescent="0.25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4441</v>
      </c>
      <c r="J458" s="6">
        <f>Grupe!$K$8</f>
        <v>0</v>
      </c>
      <c r="K458" s="7">
        <f t="shared" si="7"/>
        <v>4441</v>
      </c>
      <c r="L458" s="40">
        <f>Grupe!$K$9</f>
        <v>0</v>
      </c>
      <c r="M458" s="41">
        <f>Natasa[[#This Row],[Cijena s rabat 1. (€/km) ]]*(1-Natasa[[#This Row],[Rabat grupa 2. (%)]])</f>
        <v>4441</v>
      </c>
    </row>
    <row r="459" spans="1:13" x14ac:dyDescent="0.25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6662</v>
      </c>
      <c r="J459" s="6">
        <f>Grupe!$K$8</f>
        <v>0</v>
      </c>
      <c r="K459" s="7">
        <f t="shared" si="7"/>
        <v>6662</v>
      </c>
      <c r="L459" s="40">
        <f>Grupe!$K$9</f>
        <v>0</v>
      </c>
      <c r="M459" s="41">
        <f>Natasa[[#This Row],[Cijena s rabat 1. (€/km) ]]*(1-Natasa[[#This Row],[Rabat grupa 2. (%)]])</f>
        <v>6662</v>
      </c>
    </row>
    <row r="460" spans="1:13" x14ac:dyDescent="0.25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10163</v>
      </c>
      <c r="J460" s="6">
        <f>Grupe!$K$8</f>
        <v>0</v>
      </c>
      <c r="K460" s="7">
        <f t="shared" si="7"/>
        <v>10163</v>
      </c>
      <c r="L460" s="40">
        <f>Grupe!$K$9</f>
        <v>0</v>
      </c>
      <c r="M460" s="41">
        <f>Natasa[[#This Row],[Cijena s rabat 1. (€/km) ]]*(1-Natasa[[#This Row],[Rabat grupa 2. (%)]])</f>
        <v>10163</v>
      </c>
    </row>
    <row r="461" spans="1:13" x14ac:dyDescent="0.25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15075</v>
      </c>
      <c r="J461" s="6">
        <f>Grupe!$K$8</f>
        <v>0</v>
      </c>
      <c r="K461" s="7">
        <f t="shared" si="7"/>
        <v>15075</v>
      </c>
      <c r="L461" s="40">
        <f>Grupe!$K$9</f>
        <v>0</v>
      </c>
      <c r="M461" s="41">
        <f>Natasa[[#This Row],[Cijena s rabat 1. (€/km) ]]*(1-Natasa[[#This Row],[Rabat grupa 2. (%)]])</f>
        <v>15075</v>
      </c>
    </row>
    <row r="462" spans="1:13" x14ac:dyDescent="0.25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23408</v>
      </c>
      <c r="J462" s="6">
        <f>Grupe!$K$8</f>
        <v>0</v>
      </c>
      <c r="K462" s="7">
        <f t="shared" si="7"/>
        <v>23408</v>
      </c>
      <c r="L462" s="40">
        <f>Grupe!$K$9</f>
        <v>0</v>
      </c>
      <c r="M462" s="41">
        <f>Natasa[[#This Row],[Cijena s rabat 1. (€/km) ]]*(1-Natasa[[#This Row],[Rabat grupa 2. (%)]])</f>
        <v>23408</v>
      </c>
    </row>
    <row r="463" spans="1:13" x14ac:dyDescent="0.25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31096</v>
      </c>
      <c r="J463" s="6">
        <f>Grupe!$K$8</f>
        <v>0</v>
      </c>
      <c r="K463" s="7">
        <f t="shared" si="7"/>
        <v>31096</v>
      </c>
      <c r="L463" s="40">
        <f>Grupe!$K$9</f>
        <v>0</v>
      </c>
      <c r="M463" s="41">
        <f>Natasa[[#This Row],[Cijena s rabat 1. (€/km) ]]*(1-Natasa[[#This Row],[Rabat grupa 2. (%)]])</f>
        <v>31096</v>
      </c>
    </row>
    <row r="464" spans="1:13" x14ac:dyDescent="0.25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41923</v>
      </c>
      <c r="J464" s="6">
        <f>Grupe!$K$8</f>
        <v>0</v>
      </c>
      <c r="K464" s="7">
        <f t="shared" si="7"/>
        <v>41923</v>
      </c>
      <c r="L464" s="40">
        <f>Grupe!$K$9</f>
        <v>0</v>
      </c>
      <c r="M464" s="41">
        <f>Natasa[[#This Row],[Cijena s rabat 1. (€/km) ]]*(1-Natasa[[#This Row],[Rabat grupa 2. (%)]])</f>
        <v>41923</v>
      </c>
    </row>
    <row r="465" spans="1:13" x14ac:dyDescent="0.25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56343</v>
      </c>
      <c r="J465" s="6">
        <f>Grupe!$K$8</f>
        <v>0</v>
      </c>
      <c r="K465" s="7">
        <f t="shared" si="7"/>
        <v>56343</v>
      </c>
      <c r="L465" s="40">
        <f>Grupe!$K$9</f>
        <v>0</v>
      </c>
      <c r="M465" s="41">
        <f>Natasa[[#This Row],[Cijena s rabat 1. (€/km) ]]*(1-Natasa[[#This Row],[Rabat grupa 2. (%)]])</f>
        <v>56343</v>
      </c>
    </row>
    <row r="466" spans="1:13" x14ac:dyDescent="0.25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76573</v>
      </c>
      <c r="J466" s="6">
        <f>Grupe!$K$8</f>
        <v>0</v>
      </c>
      <c r="K466" s="7">
        <f t="shared" si="7"/>
        <v>76573</v>
      </c>
      <c r="L466" s="40">
        <f>Grupe!$K$9</f>
        <v>0</v>
      </c>
      <c r="M466" s="41">
        <f>Natasa[[#This Row],[Cijena s rabat 1. (€/km) ]]*(1-Natasa[[#This Row],[Rabat grupa 2. (%)]])</f>
        <v>76573</v>
      </c>
    </row>
    <row r="467" spans="1:13" x14ac:dyDescent="0.25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104259</v>
      </c>
      <c r="J467" s="6">
        <f>Grupe!$K$8</f>
        <v>0</v>
      </c>
      <c r="K467" s="7">
        <f t="shared" si="7"/>
        <v>104259</v>
      </c>
      <c r="L467" s="40">
        <f>Grupe!$K$9</f>
        <v>0</v>
      </c>
      <c r="M467" s="41">
        <f>Natasa[[#This Row],[Cijena s rabat 1. (€/km) ]]*(1-Natasa[[#This Row],[Rabat grupa 2. (%)]])</f>
        <v>104259</v>
      </c>
    </row>
    <row r="468" spans="1:13" x14ac:dyDescent="0.25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143408</v>
      </c>
      <c r="J468" s="6">
        <f>Grupe!$K$8</f>
        <v>0</v>
      </c>
      <c r="K468" s="7">
        <f t="shared" si="7"/>
        <v>143408</v>
      </c>
      <c r="L468" s="40">
        <f>Grupe!$K$9</f>
        <v>0</v>
      </c>
      <c r="M468" s="41">
        <f>Natasa[[#This Row],[Cijena s rabat 1. (€/km) ]]*(1-Natasa[[#This Row],[Rabat grupa 2. (%)]])</f>
        <v>143408</v>
      </c>
    </row>
    <row r="469" spans="1:13" x14ac:dyDescent="0.25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2410</v>
      </c>
      <c r="J469" s="6">
        <f>Grupe!$K$8</f>
        <v>0</v>
      </c>
      <c r="K469" s="7">
        <f t="shared" si="7"/>
        <v>2410</v>
      </c>
      <c r="L469" s="40">
        <f>Grupe!$K$9</f>
        <v>0</v>
      </c>
      <c r="M469" s="41">
        <f>Natasa[[#This Row],[Cijena s rabat 1. (€/km) ]]*(1-Natasa[[#This Row],[Rabat grupa 2. (%)]])</f>
        <v>2410</v>
      </c>
    </row>
    <row r="470" spans="1:13" x14ac:dyDescent="0.25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3339</v>
      </c>
      <c r="J470" s="6">
        <f>Grupe!$K$8</f>
        <v>0</v>
      </c>
      <c r="K470" s="7">
        <f t="shared" si="7"/>
        <v>3339</v>
      </c>
      <c r="L470" s="40">
        <f>Grupe!$K$9</f>
        <v>0</v>
      </c>
      <c r="M470" s="41">
        <f>Natasa[[#This Row],[Cijena s rabat 1. (€/km) ]]*(1-Natasa[[#This Row],[Rabat grupa 2. (%)]])</f>
        <v>3339</v>
      </c>
    </row>
    <row r="471" spans="1:13" x14ac:dyDescent="0.25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5058</v>
      </c>
      <c r="J471" s="6">
        <f>Grupe!$K$8</f>
        <v>0</v>
      </c>
      <c r="K471" s="7">
        <f t="shared" si="7"/>
        <v>5058</v>
      </c>
      <c r="L471" s="40">
        <f>Grupe!$K$9</f>
        <v>0</v>
      </c>
      <c r="M471" s="41">
        <f>Natasa[[#This Row],[Cijena s rabat 1. (€/km) ]]*(1-Natasa[[#This Row],[Rabat grupa 2. (%)]])</f>
        <v>5058</v>
      </c>
    </row>
    <row r="472" spans="1:13" x14ac:dyDescent="0.25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7101</v>
      </c>
      <c r="J472" s="6">
        <f>Grupe!$K$8</f>
        <v>0</v>
      </c>
      <c r="K472" s="7">
        <f t="shared" si="7"/>
        <v>7101</v>
      </c>
      <c r="L472" s="40">
        <f>Grupe!$K$9</f>
        <v>0</v>
      </c>
      <c r="M472" s="41">
        <f>Natasa[[#This Row],[Cijena s rabat 1. (€/km) ]]*(1-Natasa[[#This Row],[Rabat grupa 2. (%)]])</f>
        <v>7101</v>
      </c>
    </row>
    <row r="473" spans="1:13" x14ac:dyDescent="0.25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12055</v>
      </c>
      <c r="J473" s="6">
        <f>Grupe!$K$8</f>
        <v>0</v>
      </c>
      <c r="K473" s="7">
        <f t="shared" si="7"/>
        <v>12055</v>
      </c>
      <c r="L473" s="40">
        <f>Grupe!$K$9</f>
        <v>0</v>
      </c>
      <c r="M473" s="41">
        <f>Natasa[[#This Row],[Cijena s rabat 1. (€/km) ]]*(1-Natasa[[#This Row],[Rabat grupa 2. (%)]])</f>
        <v>12055</v>
      </c>
    </row>
    <row r="474" spans="1:13" x14ac:dyDescent="0.25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18000</v>
      </c>
      <c r="J474" s="6">
        <f>Grupe!$K$8</f>
        <v>0</v>
      </c>
      <c r="K474" s="7">
        <f t="shared" si="7"/>
        <v>18000</v>
      </c>
      <c r="L474" s="40">
        <f>Grupe!$K$9</f>
        <v>0</v>
      </c>
      <c r="M474" s="41">
        <f>Natasa[[#This Row],[Cijena s rabat 1. (€/km) ]]*(1-Natasa[[#This Row],[Rabat grupa 2. (%)]])</f>
        <v>18000</v>
      </c>
    </row>
    <row r="475" spans="1:13" x14ac:dyDescent="0.25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27865</v>
      </c>
      <c r="J475" s="6">
        <f>Grupe!$K$8</f>
        <v>0</v>
      </c>
      <c r="K475" s="7">
        <f t="shared" si="7"/>
        <v>27865</v>
      </c>
      <c r="L475" s="40">
        <f>Grupe!$K$9</f>
        <v>0</v>
      </c>
      <c r="M475" s="41">
        <f>Natasa[[#This Row],[Cijena s rabat 1. (€/km) ]]*(1-Natasa[[#This Row],[Rabat grupa 2. (%)]])</f>
        <v>27865</v>
      </c>
    </row>
    <row r="476" spans="1:13" x14ac:dyDescent="0.25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38527</v>
      </c>
      <c r="J476" s="6">
        <f>Grupe!$K$8</f>
        <v>0</v>
      </c>
      <c r="K476" s="7">
        <f t="shared" si="7"/>
        <v>38527</v>
      </c>
      <c r="L476" s="40">
        <f>Grupe!$K$9</f>
        <v>0</v>
      </c>
      <c r="M476" s="41">
        <f>Natasa[[#This Row],[Cijena s rabat 1. (€/km) ]]*(1-Natasa[[#This Row],[Rabat grupa 2. (%)]])</f>
        <v>38527</v>
      </c>
    </row>
    <row r="477" spans="1:13" x14ac:dyDescent="0.25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3756</v>
      </c>
      <c r="J477" s="6">
        <f>Grupe!$K$8</f>
        <v>0</v>
      </c>
      <c r="K477" s="7">
        <f t="shared" si="7"/>
        <v>3756</v>
      </c>
      <c r="L477" s="40">
        <f>Grupe!$K$9</f>
        <v>0</v>
      </c>
      <c r="M477" s="41">
        <f>Natasa[[#This Row],[Cijena s rabat 1. (€/km) ]]*(1-Natasa[[#This Row],[Rabat grupa 2. (%)]])</f>
        <v>3756</v>
      </c>
    </row>
    <row r="478" spans="1:13" x14ac:dyDescent="0.25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1084</v>
      </c>
      <c r="J478" s="6">
        <f>Grupe!$K$8</f>
        <v>0</v>
      </c>
      <c r="K478" s="7">
        <f t="shared" si="7"/>
        <v>1084</v>
      </c>
      <c r="L478" s="40">
        <f>Grupe!$K$9</f>
        <v>0</v>
      </c>
      <c r="M478" s="41">
        <f>Natasa[[#This Row],[Cijena s rabat 1. (€/km) ]]*(1-Natasa[[#This Row],[Rabat grupa 2. (%)]])</f>
        <v>1084</v>
      </c>
    </row>
    <row r="479" spans="1:13" x14ac:dyDescent="0.25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1549</v>
      </c>
      <c r="J479" s="6">
        <f>Grupe!$K$8</f>
        <v>0</v>
      </c>
      <c r="K479" s="7">
        <f t="shared" si="7"/>
        <v>1549</v>
      </c>
      <c r="L479" s="40">
        <f>Grupe!$K$9</f>
        <v>0</v>
      </c>
      <c r="M479" s="41">
        <f>Natasa[[#This Row],[Cijena s rabat 1. (€/km) ]]*(1-Natasa[[#This Row],[Rabat grupa 2. (%)]])</f>
        <v>1549</v>
      </c>
    </row>
    <row r="480" spans="1:13" x14ac:dyDescent="0.25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2581</v>
      </c>
      <c r="J480" s="6">
        <f>Grupe!$K$8</f>
        <v>0</v>
      </c>
      <c r="K480" s="7">
        <f t="shared" si="7"/>
        <v>2581</v>
      </c>
      <c r="L480" s="40">
        <f>Grupe!$K$9</f>
        <v>0</v>
      </c>
      <c r="M480" s="41">
        <f>Natasa[[#This Row],[Cijena s rabat 1. (€/km) ]]*(1-Natasa[[#This Row],[Rabat grupa 2. (%)]])</f>
        <v>2581</v>
      </c>
    </row>
    <row r="481" spans="1:13" x14ac:dyDescent="0.25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4053.4341017029042</v>
      </c>
      <c r="J481" s="6">
        <f>Grupe!$K$8</f>
        <v>0</v>
      </c>
      <c r="K481" s="7">
        <f t="shared" si="7"/>
        <v>4053.4341017029042</v>
      </c>
      <c r="L481" s="40">
        <f>Grupe!$K$9</f>
        <v>0</v>
      </c>
      <c r="M481" s="41">
        <f>Natasa[[#This Row],[Cijena s rabat 1. (€/km) ]]*(1-Natasa[[#This Row],[Rabat grupa 2. (%)]])</f>
        <v>4053.4341017029042</v>
      </c>
    </row>
    <row r="482" spans="1:13" x14ac:dyDescent="0.25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5105</v>
      </c>
      <c r="J482" s="6">
        <f>Grupe!$K$8</f>
        <v>0</v>
      </c>
      <c r="K482" s="7">
        <f t="shared" si="7"/>
        <v>5105</v>
      </c>
      <c r="L482" s="40">
        <f>Grupe!$K$9</f>
        <v>0</v>
      </c>
      <c r="M482" s="41">
        <f>Natasa[[#This Row],[Cijena s rabat 1. (€/km) ]]*(1-Natasa[[#This Row],[Rabat grupa 2. (%)]])</f>
        <v>5105</v>
      </c>
    </row>
    <row r="483" spans="1:13" x14ac:dyDescent="0.25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6806</v>
      </c>
      <c r="J483" s="6">
        <f>Grupe!$K$8</f>
        <v>0</v>
      </c>
      <c r="K483" s="7">
        <f t="shared" si="7"/>
        <v>6806</v>
      </c>
      <c r="L483" s="40">
        <f>Grupe!$K$9</f>
        <v>0</v>
      </c>
      <c r="M483" s="41">
        <f>Natasa[[#This Row],[Cijena s rabat 1. (€/km) ]]*(1-Natasa[[#This Row],[Rabat grupa 2. (%)]])</f>
        <v>6806</v>
      </c>
    </row>
    <row r="484" spans="1:13" x14ac:dyDescent="0.25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8935</v>
      </c>
      <c r="J484" s="6">
        <f>Grupe!$K$8</f>
        <v>0</v>
      </c>
      <c r="K484" s="7">
        <f t="shared" si="7"/>
        <v>8935</v>
      </c>
      <c r="L484" s="40">
        <f>Grupe!$K$9</f>
        <v>0</v>
      </c>
      <c r="M484" s="41">
        <f>Natasa[[#This Row],[Cijena s rabat 1. (€/km) ]]*(1-Natasa[[#This Row],[Rabat grupa 2. (%)]])</f>
        <v>8935</v>
      </c>
    </row>
    <row r="485" spans="1:13" x14ac:dyDescent="0.25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13733</v>
      </c>
      <c r="J485" s="6">
        <f>Grupe!$K$8</f>
        <v>0</v>
      </c>
      <c r="K485" s="7">
        <f t="shared" si="7"/>
        <v>13733</v>
      </c>
      <c r="L485" s="40">
        <f>Grupe!$K$9</f>
        <v>0</v>
      </c>
      <c r="M485" s="41">
        <f>Natasa[[#This Row],[Cijena s rabat 1. (€/km) ]]*(1-Natasa[[#This Row],[Rabat grupa 2. (%)]])</f>
        <v>13733</v>
      </c>
    </row>
    <row r="486" spans="1:13" x14ac:dyDescent="0.25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19535</v>
      </c>
      <c r="J486" s="6">
        <f>Grupe!$K$8</f>
        <v>0</v>
      </c>
      <c r="K486" s="7">
        <f t="shared" si="7"/>
        <v>19535</v>
      </c>
      <c r="L486" s="40">
        <f>Grupe!$K$9</f>
        <v>0</v>
      </c>
      <c r="M486" s="41">
        <f>Natasa[[#This Row],[Cijena s rabat 1. (€/km) ]]*(1-Natasa[[#This Row],[Rabat grupa 2. (%)]])</f>
        <v>19535</v>
      </c>
    </row>
    <row r="487" spans="1:13" x14ac:dyDescent="0.25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3613.1760000000004</v>
      </c>
      <c r="J487" s="6">
        <f>Grupe!$K$8</f>
        <v>0</v>
      </c>
      <c r="K487" s="7">
        <f t="shared" si="7"/>
        <v>3613.1760000000004</v>
      </c>
      <c r="L487" s="40">
        <f>Grupe!$K$9</f>
        <v>0</v>
      </c>
      <c r="M487" s="41">
        <f>Natasa[[#This Row],[Cijena s rabat 1. (€/km) ]]*(1-Natasa[[#This Row],[Rabat grupa 2. (%)]])</f>
        <v>3613.1760000000004</v>
      </c>
    </row>
    <row r="488" spans="1:13" x14ac:dyDescent="0.25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3334.5480000000002</v>
      </c>
      <c r="J488" s="6">
        <f>Grupe!$K$8</f>
        <v>0</v>
      </c>
      <c r="K488" s="7">
        <f t="shared" si="7"/>
        <v>3334.5480000000002</v>
      </c>
      <c r="L488" s="40">
        <f>Grupe!$K$9</f>
        <v>0</v>
      </c>
      <c r="M488" s="41">
        <f>Natasa[[#This Row],[Cijena s rabat 1. (€/km) ]]*(1-Natasa[[#This Row],[Rabat grupa 2. (%)]])</f>
        <v>3334.5480000000002</v>
      </c>
    </row>
    <row r="489" spans="1:13" x14ac:dyDescent="0.25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3461.5035000000003</v>
      </c>
      <c r="J489" s="6">
        <f>Grupe!$K$8</f>
        <v>0</v>
      </c>
      <c r="K489" s="7">
        <f t="shared" si="7"/>
        <v>3461.5035000000003</v>
      </c>
      <c r="L489" s="40">
        <f>Grupe!$K$9</f>
        <v>0</v>
      </c>
      <c r="M489" s="41">
        <f>Natasa[[#This Row],[Cijena s rabat 1. (€/km) ]]*(1-Natasa[[#This Row],[Rabat grupa 2. (%)]])</f>
        <v>3461.5035000000003</v>
      </c>
    </row>
    <row r="490" spans="1:13" x14ac:dyDescent="0.25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3608.6820000000002</v>
      </c>
      <c r="J490" s="6">
        <f>Grupe!$K$8</f>
        <v>0</v>
      </c>
      <c r="K490" s="7">
        <f t="shared" si="7"/>
        <v>3608.6820000000002</v>
      </c>
      <c r="L490" s="40">
        <f>Grupe!$K$9</f>
        <v>0</v>
      </c>
      <c r="M490" s="41">
        <f>Natasa[[#This Row],[Cijena s rabat 1. (€/km) ]]*(1-Natasa[[#This Row],[Rabat grupa 2. (%)]])</f>
        <v>3608.6820000000002</v>
      </c>
    </row>
    <row r="491" spans="1:13" x14ac:dyDescent="0.25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3605.3115000000003</v>
      </c>
      <c r="J491" s="6">
        <f>Grupe!$K$8</f>
        <v>0</v>
      </c>
      <c r="K491" s="7">
        <f t="shared" si="7"/>
        <v>3605.3115000000003</v>
      </c>
      <c r="L491" s="40">
        <f>Grupe!$K$9</f>
        <v>0</v>
      </c>
      <c r="M491" s="41">
        <f>Natasa[[#This Row],[Cijena s rabat 1. (€/km) ]]*(1-Natasa[[#This Row],[Rabat grupa 2. (%)]])</f>
        <v>3605.3115000000003</v>
      </c>
    </row>
    <row r="492" spans="1:13" x14ac:dyDescent="0.25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3197.0914400000001</v>
      </c>
      <c r="J492" s="6">
        <f>Grupe!$K$8</f>
        <v>0</v>
      </c>
      <c r="K492" s="7">
        <f t="shared" si="7"/>
        <v>3197.0914400000001</v>
      </c>
      <c r="L492" s="40">
        <f>Grupe!$K$9</f>
        <v>0</v>
      </c>
      <c r="M492" s="41">
        <f>Natasa[[#This Row],[Cijena s rabat 1. (€/km) ]]*(1-Natasa[[#This Row],[Rabat grupa 2. (%)]])</f>
        <v>3197.0914400000001</v>
      </c>
    </row>
    <row r="493" spans="1:13" x14ac:dyDescent="0.25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4569.9059200000002</v>
      </c>
      <c r="J493" s="6">
        <f>Grupe!$K$8</f>
        <v>0</v>
      </c>
      <c r="K493" s="7">
        <f t="shared" si="7"/>
        <v>4569.9059200000002</v>
      </c>
      <c r="L493" s="40">
        <f>Grupe!$K$9</f>
        <v>0</v>
      </c>
      <c r="M493" s="41">
        <f>Natasa[[#This Row],[Cijena s rabat 1. (€/km) ]]*(1-Natasa[[#This Row],[Rabat grupa 2. (%)]])</f>
        <v>4569.9059200000002</v>
      </c>
    </row>
    <row r="494" spans="1:13" x14ac:dyDescent="0.25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5996.8498300000001</v>
      </c>
      <c r="J494" s="6">
        <f>Grupe!$K$8</f>
        <v>0</v>
      </c>
      <c r="K494" s="7">
        <f t="shared" si="7"/>
        <v>5996.8498300000001</v>
      </c>
      <c r="L494" s="40">
        <f>Grupe!$K$9</f>
        <v>0</v>
      </c>
      <c r="M494" s="41">
        <f>Natasa[[#This Row],[Cijena s rabat 1. (€/km) ]]*(1-Natasa[[#This Row],[Rabat grupa 2. (%)]])</f>
        <v>5996.8498300000001</v>
      </c>
    </row>
    <row r="495" spans="1:13" x14ac:dyDescent="0.25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7777.3625700000002</v>
      </c>
      <c r="J495" s="6">
        <f>Grupe!$K$8</f>
        <v>0</v>
      </c>
      <c r="K495" s="7">
        <f t="shared" si="7"/>
        <v>7777.3625700000002</v>
      </c>
      <c r="L495" s="40">
        <f>Grupe!$K$9</f>
        <v>0</v>
      </c>
      <c r="M495" s="41">
        <f>Natasa[[#This Row],[Cijena s rabat 1. (€/km) ]]*(1-Natasa[[#This Row],[Rabat grupa 2. (%)]])</f>
        <v>7777.3625700000002</v>
      </c>
    </row>
    <row r="496" spans="1:13" x14ac:dyDescent="0.25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10556.39054</v>
      </c>
      <c r="J496" s="6">
        <f>Grupe!$K$8</f>
        <v>0</v>
      </c>
      <c r="K496" s="7">
        <f t="shared" si="7"/>
        <v>10556.39054</v>
      </c>
      <c r="L496" s="40">
        <f>Grupe!$K$9</f>
        <v>0</v>
      </c>
      <c r="M496" s="41">
        <f>Natasa[[#This Row],[Cijena s rabat 1. (€/km) ]]*(1-Natasa[[#This Row],[Rabat grupa 2. (%)]])</f>
        <v>10556.39054</v>
      </c>
    </row>
    <row r="497" spans="1:13" x14ac:dyDescent="0.25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13048.6477</v>
      </c>
      <c r="J497" s="6">
        <f>Grupe!$K$8</f>
        <v>0</v>
      </c>
      <c r="K497" s="7">
        <f t="shared" si="7"/>
        <v>13048.6477</v>
      </c>
      <c r="L497" s="40">
        <f>Grupe!$K$9</f>
        <v>0</v>
      </c>
      <c r="M497" s="41">
        <f>Natasa[[#This Row],[Cijena s rabat 1. (€/km) ]]*(1-Natasa[[#This Row],[Rabat grupa 2. (%)]])</f>
        <v>13048.6477</v>
      </c>
    </row>
    <row r="498" spans="1:13" x14ac:dyDescent="0.25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16686.83641</v>
      </c>
      <c r="J498" s="6">
        <f>Grupe!$K$8</f>
        <v>0</v>
      </c>
      <c r="K498" s="7">
        <f t="shared" si="7"/>
        <v>16686.83641</v>
      </c>
      <c r="L498" s="40">
        <f>Grupe!$K$9</f>
        <v>0</v>
      </c>
      <c r="M498" s="41">
        <f>Natasa[[#This Row],[Cijena s rabat 1. (€/km) ]]*(1-Natasa[[#This Row],[Rabat grupa 2. (%)]])</f>
        <v>16686.83641</v>
      </c>
    </row>
    <row r="499" spans="1:13" x14ac:dyDescent="0.25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19359.908900000002</v>
      </c>
      <c r="J499" s="6">
        <f>Grupe!$K$8</f>
        <v>0</v>
      </c>
      <c r="K499" s="7">
        <f t="shared" si="7"/>
        <v>19359.908900000002</v>
      </c>
      <c r="L499" s="40">
        <f>Grupe!$K$9</f>
        <v>0</v>
      </c>
      <c r="M499" s="41">
        <f>Natasa[[#This Row],[Cijena s rabat 1. (€/km) ]]*(1-Natasa[[#This Row],[Rabat grupa 2. (%)]])</f>
        <v>19359.908900000002</v>
      </c>
    </row>
    <row r="500" spans="1:13" x14ac:dyDescent="0.25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25106.841999999997</v>
      </c>
      <c r="J500" s="6">
        <f>Grupe!$K$8</f>
        <v>0</v>
      </c>
      <c r="K500" s="7">
        <f t="shared" si="7"/>
        <v>25106.841999999997</v>
      </c>
      <c r="L500" s="40">
        <f>Grupe!$K$9</f>
        <v>0</v>
      </c>
      <c r="M500" s="41">
        <f>Natasa[[#This Row],[Cijena s rabat 1. (€/km) ]]*(1-Natasa[[#This Row],[Rabat grupa 2. (%)]])</f>
        <v>25106.841999999997</v>
      </c>
    </row>
    <row r="501" spans="1:13" x14ac:dyDescent="0.25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31703.722320000001</v>
      </c>
      <c r="J501" s="6">
        <f>Grupe!$K$8</f>
        <v>0</v>
      </c>
      <c r="K501" s="7">
        <f t="shared" si="7"/>
        <v>31703.722320000001</v>
      </c>
      <c r="L501" s="40">
        <f>Grupe!$K$9</f>
        <v>0</v>
      </c>
      <c r="M501" s="41">
        <f>Natasa[[#This Row],[Cijena s rabat 1. (€/km) ]]*(1-Natasa[[#This Row],[Rabat grupa 2. (%)]])</f>
        <v>31703.722320000001</v>
      </c>
    </row>
    <row r="502" spans="1:13" x14ac:dyDescent="0.25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1170.7912000000001</v>
      </c>
      <c r="J502" s="6">
        <f>Grupe!$K$8</f>
        <v>0</v>
      </c>
      <c r="K502" s="7">
        <f t="shared" si="7"/>
        <v>1170.7912000000001</v>
      </c>
      <c r="L502" s="40">
        <f>Grupe!$K$9</f>
        <v>0</v>
      </c>
      <c r="M502" s="41">
        <f>Natasa[[#This Row],[Cijena s rabat 1. (€/km) ]]*(1-Natasa[[#This Row],[Rabat grupa 2. (%)]])</f>
        <v>1170.7912000000001</v>
      </c>
    </row>
    <row r="503" spans="1:13" x14ac:dyDescent="0.25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2302.2564000000002</v>
      </c>
      <c r="J503" s="6">
        <f>Grupe!$K$8</f>
        <v>0</v>
      </c>
      <c r="K503" s="7">
        <f t="shared" si="7"/>
        <v>2302.2564000000002</v>
      </c>
      <c r="L503" s="40">
        <f>Grupe!$K$9</f>
        <v>0</v>
      </c>
      <c r="M503" s="41">
        <f>Natasa[[#This Row],[Cijena s rabat 1. (€/km) ]]*(1-Natasa[[#This Row],[Rabat grupa 2. (%)]])</f>
        <v>2302.2564000000002</v>
      </c>
    </row>
    <row r="504" spans="1:13" x14ac:dyDescent="0.25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6564.4946997128845</v>
      </c>
      <c r="J504" s="6">
        <f>Grupe!$K$8</f>
        <v>0</v>
      </c>
      <c r="K504" s="7">
        <f t="shared" si="7"/>
        <v>6564.4946997128845</v>
      </c>
      <c r="L504" s="40">
        <f>Grupe!$K$9</f>
        <v>0</v>
      </c>
      <c r="M504" s="41">
        <f>Natasa[[#This Row],[Cijena s rabat 1. (€/km) ]]*(1-Natasa[[#This Row],[Rabat grupa 2. (%)]])</f>
        <v>6564.4946997128845</v>
      </c>
    </row>
    <row r="505" spans="1:13" x14ac:dyDescent="0.25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7660.8934851271752</v>
      </c>
      <c r="J505" s="6">
        <f>Grupe!$K$8</f>
        <v>0</v>
      </c>
      <c r="K505" s="7">
        <f t="shared" si="7"/>
        <v>7660.8934851271752</v>
      </c>
      <c r="L505" s="40">
        <f>Grupe!$K$9</f>
        <v>0</v>
      </c>
      <c r="M505" s="41">
        <f>Natasa[[#This Row],[Cijena s rabat 1. (€/km) ]]*(1-Natasa[[#This Row],[Rabat grupa 2. (%)]])</f>
        <v>7660.8934851271752</v>
      </c>
    </row>
    <row r="506" spans="1:13" x14ac:dyDescent="0.25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9581.9076950643266</v>
      </c>
      <c r="J506" s="6">
        <f>Grupe!$K$8</f>
        <v>0</v>
      </c>
      <c r="K506" s="7">
        <f t="shared" si="7"/>
        <v>9581.9076950643266</v>
      </c>
      <c r="L506" s="40">
        <f>Grupe!$K$9</f>
        <v>0</v>
      </c>
      <c r="M506" s="41">
        <f>Natasa[[#This Row],[Cijena s rabat 1. (€/km) ]]*(1-Natasa[[#This Row],[Rabat grupa 2. (%)]])</f>
        <v>9581.9076950643266</v>
      </c>
    </row>
    <row r="507" spans="1:13" x14ac:dyDescent="0.25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10577.931943785763</v>
      </c>
      <c r="J507" s="6">
        <f>Grupe!$K$8</f>
        <v>0</v>
      </c>
      <c r="K507" s="7">
        <f t="shared" si="7"/>
        <v>10577.931943785763</v>
      </c>
      <c r="L507" s="40">
        <f>Grupe!$K$9</f>
        <v>0</v>
      </c>
      <c r="M507" s="41">
        <f>Natasa[[#This Row],[Cijena s rabat 1. (€/km) ]]*(1-Natasa[[#This Row],[Rabat grupa 2. (%)]])</f>
        <v>10577.931943785763</v>
      </c>
    </row>
    <row r="508" spans="1:13" x14ac:dyDescent="0.25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322</v>
      </c>
      <c r="J508" s="6">
        <f>Grupe!$K$8</f>
        <v>0</v>
      </c>
      <c r="K508" s="7">
        <f t="shared" si="7"/>
        <v>322</v>
      </c>
      <c r="L508" s="40">
        <f>Grupe!$K$9</f>
        <v>0</v>
      </c>
      <c r="M508" s="41">
        <f>Natasa[[#This Row],[Cijena s rabat 1. (€/km) ]]*(1-Natasa[[#This Row],[Rabat grupa 2. (%)]])</f>
        <v>322</v>
      </c>
    </row>
    <row r="509" spans="1:13" x14ac:dyDescent="0.25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394</v>
      </c>
      <c r="J509" s="6">
        <f>Grupe!$K$8</f>
        <v>0</v>
      </c>
      <c r="K509" s="7">
        <f t="shared" si="7"/>
        <v>394</v>
      </c>
      <c r="L509" s="40">
        <f>Grupe!$K$9</f>
        <v>0</v>
      </c>
      <c r="M509" s="41">
        <f>Natasa[[#This Row],[Cijena s rabat 1. (€/km) ]]*(1-Natasa[[#This Row],[Rabat grupa 2. (%)]])</f>
        <v>394</v>
      </c>
    </row>
    <row r="510" spans="1:13" x14ac:dyDescent="0.25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494</v>
      </c>
      <c r="J510" s="6">
        <f>Grupe!$K$8</f>
        <v>0</v>
      </c>
      <c r="K510" s="7">
        <f t="shared" si="7"/>
        <v>494</v>
      </c>
      <c r="L510" s="40">
        <f>Grupe!$K$9</f>
        <v>0</v>
      </c>
      <c r="M510" s="41">
        <f>Natasa[[#This Row],[Cijena s rabat 1. (€/km) ]]*(1-Natasa[[#This Row],[Rabat grupa 2. (%)]])</f>
        <v>494</v>
      </c>
    </row>
    <row r="511" spans="1:13" x14ac:dyDescent="0.25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783</v>
      </c>
      <c r="J511" s="6">
        <f>Grupe!$K$8</f>
        <v>0</v>
      </c>
      <c r="K511" s="7">
        <f t="shared" si="7"/>
        <v>783</v>
      </c>
      <c r="L511" s="40">
        <f>Grupe!$K$9</f>
        <v>0</v>
      </c>
      <c r="M511" s="41">
        <f>Natasa[[#This Row],[Cijena s rabat 1. (€/km) ]]*(1-Natasa[[#This Row],[Rabat grupa 2. (%)]])</f>
        <v>783</v>
      </c>
    </row>
    <row r="512" spans="1:13" x14ac:dyDescent="0.25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1292</v>
      </c>
      <c r="J512" s="6">
        <f>Grupe!$K$8</f>
        <v>0</v>
      </c>
      <c r="K512" s="7">
        <f t="shared" si="7"/>
        <v>1292</v>
      </c>
      <c r="L512" s="40">
        <f>Grupe!$K$9</f>
        <v>0</v>
      </c>
      <c r="M512" s="41">
        <f>Natasa[[#This Row],[Cijena s rabat 1. (€/km) ]]*(1-Natasa[[#This Row],[Rabat grupa 2. (%)]])</f>
        <v>1292</v>
      </c>
    </row>
    <row r="513" spans="1:13" x14ac:dyDescent="0.25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1935</v>
      </c>
      <c r="J513" s="6">
        <f>Grupe!$K$8</f>
        <v>0</v>
      </c>
      <c r="K513" s="7">
        <f t="shared" si="7"/>
        <v>1935</v>
      </c>
      <c r="L513" s="40">
        <f>Grupe!$K$9</f>
        <v>0</v>
      </c>
      <c r="M513" s="41">
        <f>Natasa[[#This Row],[Cijena s rabat 1. (€/km) ]]*(1-Natasa[[#This Row],[Rabat grupa 2. (%)]])</f>
        <v>1935</v>
      </c>
    </row>
    <row r="514" spans="1:13" x14ac:dyDescent="0.25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3299</v>
      </c>
      <c r="J514" s="6">
        <f>Grupe!$K$8</f>
        <v>0</v>
      </c>
      <c r="K514" s="7">
        <f t="shared" ref="K514:K577" si="8">I514*(1-J514)</f>
        <v>3299</v>
      </c>
      <c r="L514" s="40">
        <f>Grupe!$K$9</f>
        <v>0</v>
      </c>
      <c r="M514" s="41">
        <f>Natasa[[#This Row],[Cijena s rabat 1. (€/km) ]]*(1-Natasa[[#This Row],[Rabat grupa 2. (%)]])</f>
        <v>3299</v>
      </c>
    </row>
    <row r="515" spans="1:13" x14ac:dyDescent="0.25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5793</v>
      </c>
      <c r="J515" s="6">
        <f>Grupe!$K$8</f>
        <v>0</v>
      </c>
      <c r="K515" s="7">
        <f t="shared" si="8"/>
        <v>5793</v>
      </c>
      <c r="L515" s="40">
        <f>Grupe!$K$9</f>
        <v>0</v>
      </c>
      <c r="M515" s="41">
        <f>Natasa[[#This Row],[Cijena s rabat 1. (€/km) ]]*(1-Natasa[[#This Row],[Rabat grupa 2. (%)]])</f>
        <v>5793</v>
      </c>
    </row>
    <row r="516" spans="1:13" x14ac:dyDescent="0.25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9259</v>
      </c>
      <c r="J516" s="6">
        <f>Grupe!$K$8</f>
        <v>0</v>
      </c>
      <c r="K516" s="7">
        <f t="shared" si="8"/>
        <v>9259</v>
      </c>
      <c r="L516" s="40">
        <f>Grupe!$K$9</f>
        <v>0</v>
      </c>
      <c r="M516" s="41">
        <f>Natasa[[#This Row],[Cijena s rabat 1. (€/km) ]]*(1-Natasa[[#This Row],[Rabat grupa 2. (%)]])</f>
        <v>9259</v>
      </c>
    </row>
    <row r="517" spans="1:13" x14ac:dyDescent="0.25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12573</v>
      </c>
      <c r="J517" s="6">
        <f>Grupe!$K$8</f>
        <v>0</v>
      </c>
      <c r="K517" s="7">
        <f t="shared" si="8"/>
        <v>12573</v>
      </c>
      <c r="L517" s="40">
        <f>Grupe!$K$9</f>
        <v>0</v>
      </c>
      <c r="M517" s="41">
        <f>Natasa[[#This Row],[Cijena s rabat 1. (€/km) ]]*(1-Natasa[[#This Row],[Rabat grupa 2. (%)]])</f>
        <v>12573</v>
      </c>
    </row>
    <row r="518" spans="1:13" x14ac:dyDescent="0.25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18551.439697031343</v>
      </c>
      <c r="J518" s="6">
        <f>Grupe!$K$8</f>
        <v>0</v>
      </c>
      <c r="K518" s="7">
        <f t="shared" si="8"/>
        <v>18551.439697031343</v>
      </c>
      <c r="L518" s="40">
        <f>Grupe!$K$9</f>
        <v>0</v>
      </c>
      <c r="M518" s="41">
        <f>Natasa[[#This Row],[Cijena s rabat 1. (€/km) ]]*(1-Natasa[[#This Row],[Rabat grupa 2. (%)]])</f>
        <v>18551.439697031343</v>
      </c>
    </row>
    <row r="519" spans="1:13" x14ac:dyDescent="0.25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25255.090063131516</v>
      </c>
      <c r="J519" s="6">
        <f>Grupe!$K$8</f>
        <v>0</v>
      </c>
      <c r="K519" s="7">
        <f t="shared" si="8"/>
        <v>25255.090063131516</v>
      </c>
      <c r="L519" s="40">
        <f>Grupe!$K$9</f>
        <v>0</v>
      </c>
      <c r="M519" s="41">
        <f>Natasa[[#This Row],[Cijena s rabat 1. (€/km) ]]*(1-Natasa[[#This Row],[Rabat grupa 2. (%)]])</f>
        <v>25255.090063131516</v>
      </c>
    </row>
    <row r="520" spans="1:13" x14ac:dyDescent="0.25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1029</v>
      </c>
      <c r="J520" s="6">
        <f>Grupe!$K$8</f>
        <v>0</v>
      </c>
      <c r="K520" s="7">
        <f t="shared" si="8"/>
        <v>1029</v>
      </c>
      <c r="L520" s="40">
        <f>Grupe!$K$9</f>
        <v>0</v>
      </c>
      <c r="M520" s="41">
        <f>Natasa[[#This Row],[Cijena s rabat 1. (€/km) ]]*(1-Natasa[[#This Row],[Rabat grupa 2. (%)]])</f>
        <v>1029</v>
      </c>
    </row>
    <row r="521" spans="1:13" x14ac:dyDescent="0.25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1432</v>
      </c>
      <c r="J521" s="6">
        <f>Grupe!$K$8</f>
        <v>0</v>
      </c>
      <c r="K521" s="7">
        <f t="shared" si="8"/>
        <v>1432</v>
      </c>
      <c r="L521" s="40">
        <f>Grupe!$K$9</f>
        <v>0</v>
      </c>
      <c r="M521" s="41">
        <f>Natasa[[#This Row],[Cijena s rabat 1. (€/km) ]]*(1-Natasa[[#This Row],[Rabat grupa 2. (%)]])</f>
        <v>1432</v>
      </c>
    </row>
    <row r="522" spans="1:13" x14ac:dyDescent="0.25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1566</v>
      </c>
      <c r="J522" s="6">
        <f>Grupe!$K$8</f>
        <v>0</v>
      </c>
      <c r="K522" s="7">
        <f t="shared" si="8"/>
        <v>1566</v>
      </c>
      <c r="L522" s="40">
        <f>Grupe!$K$9</f>
        <v>0</v>
      </c>
      <c r="M522" s="41">
        <f>Natasa[[#This Row],[Cijena s rabat 1. (€/km) ]]*(1-Natasa[[#This Row],[Rabat grupa 2. (%)]])</f>
        <v>1566</v>
      </c>
    </row>
    <row r="523" spans="1:13" x14ac:dyDescent="0.25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2193</v>
      </c>
      <c r="J523" s="6">
        <f>Grupe!$K$8</f>
        <v>0</v>
      </c>
      <c r="K523" s="7">
        <f t="shared" si="8"/>
        <v>2193</v>
      </c>
      <c r="L523" s="40">
        <f>Grupe!$K$9</f>
        <v>0</v>
      </c>
      <c r="M523" s="41">
        <f>Natasa[[#This Row],[Cijena s rabat 1. (€/km) ]]*(1-Natasa[[#This Row],[Rabat grupa 2. (%)]])</f>
        <v>2193</v>
      </c>
    </row>
    <row r="524" spans="1:13" x14ac:dyDescent="0.25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2929</v>
      </c>
      <c r="J524" s="6">
        <f>Grupe!$K$8</f>
        <v>0</v>
      </c>
      <c r="K524" s="7">
        <f t="shared" si="8"/>
        <v>2929</v>
      </c>
      <c r="L524" s="40">
        <f>Grupe!$K$9</f>
        <v>0</v>
      </c>
      <c r="M524" s="41">
        <f>Natasa[[#This Row],[Cijena s rabat 1. (€/km) ]]*(1-Natasa[[#This Row],[Rabat grupa 2. (%)]])</f>
        <v>2929</v>
      </c>
    </row>
    <row r="525" spans="1:13" x14ac:dyDescent="0.25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4207</v>
      </c>
      <c r="J525" s="6">
        <f>Grupe!$K$8</f>
        <v>0</v>
      </c>
      <c r="K525" s="7">
        <f t="shared" si="8"/>
        <v>4207</v>
      </c>
      <c r="L525" s="40">
        <f>Grupe!$K$9</f>
        <v>0</v>
      </c>
      <c r="M525" s="41">
        <f>Natasa[[#This Row],[Cijena s rabat 1. (€/km) ]]*(1-Natasa[[#This Row],[Rabat grupa 2. (%)]])</f>
        <v>4207</v>
      </c>
    </row>
    <row r="526" spans="1:13" x14ac:dyDescent="0.25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3387</v>
      </c>
      <c r="J526" s="6">
        <f>Grupe!$K$8</f>
        <v>0</v>
      </c>
      <c r="K526" s="7">
        <f t="shared" si="8"/>
        <v>3387</v>
      </c>
      <c r="L526" s="40">
        <f>Grupe!$K$9</f>
        <v>0</v>
      </c>
      <c r="M526" s="41">
        <f>Natasa[[#This Row],[Cijena s rabat 1. (€/km) ]]*(1-Natasa[[#This Row],[Rabat grupa 2. (%)]])</f>
        <v>3387</v>
      </c>
    </row>
    <row r="527" spans="1:13" x14ac:dyDescent="0.25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4533</v>
      </c>
      <c r="J527" s="6">
        <f>Grupe!$K$8</f>
        <v>0</v>
      </c>
      <c r="K527" s="7">
        <f t="shared" si="8"/>
        <v>4533</v>
      </c>
      <c r="L527" s="40">
        <f>Grupe!$K$9</f>
        <v>0</v>
      </c>
      <c r="M527" s="41">
        <f>Natasa[[#This Row],[Cijena s rabat 1. (€/km) ]]*(1-Natasa[[#This Row],[Rabat grupa 2. (%)]])</f>
        <v>4533</v>
      </c>
    </row>
    <row r="528" spans="1:13" x14ac:dyDescent="0.25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6444</v>
      </c>
      <c r="J528" s="6">
        <f>Grupe!$K$8</f>
        <v>0</v>
      </c>
      <c r="K528" s="7">
        <f t="shared" si="8"/>
        <v>6444</v>
      </c>
      <c r="L528" s="40">
        <f>Grupe!$K$9</f>
        <v>0</v>
      </c>
      <c r="M528" s="41">
        <f>Natasa[[#This Row],[Cijena s rabat 1. (€/km) ]]*(1-Natasa[[#This Row],[Rabat grupa 2. (%)]])</f>
        <v>6444</v>
      </c>
    </row>
    <row r="529" spans="1:13" x14ac:dyDescent="0.25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1984</v>
      </c>
      <c r="J529" s="6">
        <f>Grupe!$K$8</f>
        <v>0</v>
      </c>
      <c r="K529" s="7">
        <f t="shared" si="8"/>
        <v>1984</v>
      </c>
      <c r="L529" s="40">
        <f>Grupe!$K$9</f>
        <v>0</v>
      </c>
      <c r="M529" s="41">
        <f>Natasa[[#This Row],[Cijena s rabat 1. (€/km) ]]*(1-Natasa[[#This Row],[Rabat grupa 2. (%)]])</f>
        <v>1984</v>
      </c>
    </row>
    <row r="530" spans="1:13" x14ac:dyDescent="0.25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2489</v>
      </c>
      <c r="J530" s="6">
        <f>Grupe!$K$8</f>
        <v>0</v>
      </c>
      <c r="K530" s="7">
        <f t="shared" si="8"/>
        <v>2489</v>
      </c>
      <c r="L530" s="40">
        <f>Grupe!$K$9</f>
        <v>0</v>
      </c>
      <c r="M530" s="41">
        <f>Natasa[[#This Row],[Cijena s rabat 1. (€/km) ]]*(1-Natasa[[#This Row],[Rabat grupa 2. (%)]])</f>
        <v>2489</v>
      </c>
    </row>
    <row r="531" spans="1:13" x14ac:dyDescent="0.25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2956</v>
      </c>
      <c r="J531" s="6">
        <f>Grupe!$K$8</f>
        <v>0</v>
      </c>
      <c r="K531" s="7">
        <f t="shared" si="8"/>
        <v>2956</v>
      </c>
      <c r="L531" s="40">
        <f>Grupe!$K$9</f>
        <v>0</v>
      </c>
      <c r="M531" s="41">
        <f>Natasa[[#This Row],[Cijena s rabat 1. (€/km) ]]*(1-Natasa[[#This Row],[Rabat grupa 2. (%)]])</f>
        <v>2956</v>
      </c>
    </row>
    <row r="532" spans="1:13" x14ac:dyDescent="0.25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3424</v>
      </c>
      <c r="J532" s="6">
        <f>Grupe!$K$8</f>
        <v>0</v>
      </c>
      <c r="K532" s="7">
        <f t="shared" si="8"/>
        <v>3424</v>
      </c>
      <c r="L532" s="40">
        <f>Grupe!$K$9</f>
        <v>0</v>
      </c>
      <c r="M532" s="41">
        <f>Natasa[[#This Row],[Cijena s rabat 1. (€/km) ]]*(1-Natasa[[#This Row],[Rabat grupa 2. (%)]])</f>
        <v>3424</v>
      </c>
    </row>
    <row r="533" spans="1:13" x14ac:dyDescent="0.25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3429</v>
      </c>
      <c r="J533" s="6">
        <f>Grupe!$K$8</f>
        <v>0</v>
      </c>
      <c r="K533" s="7">
        <f t="shared" si="8"/>
        <v>3429</v>
      </c>
      <c r="L533" s="40">
        <f>Grupe!$K$9</f>
        <v>0</v>
      </c>
      <c r="M533" s="41">
        <f>Natasa[[#This Row],[Cijena s rabat 1. (€/km) ]]*(1-Natasa[[#This Row],[Rabat grupa 2. (%)]])</f>
        <v>3429</v>
      </c>
    </row>
    <row r="534" spans="1:13" x14ac:dyDescent="0.25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4496</v>
      </c>
      <c r="J534" s="6">
        <f>Grupe!$K$8</f>
        <v>0</v>
      </c>
      <c r="K534" s="7">
        <f t="shared" si="8"/>
        <v>4496</v>
      </c>
      <c r="L534" s="40">
        <f>Grupe!$K$9</f>
        <v>0</v>
      </c>
      <c r="M534" s="41">
        <f>Natasa[[#This Row],[Cijena s rabat 1. (€/km) ]]*(1-Natasa[[#This Row],[Rabat grupa 2. (%)]])</f>
        <v>4496</v>
      </c>
    </row>
    <row r="535" spans="1:13" x14ac:dyDescent="0.25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6352</v>
      </c>
      <c r="J535" s="6">
        <f>Grupe!$K$8</f>
        <v>0</v>
      </c>
      <c r="K535" s="7">
        <f t="shared" si="8"/>
        <v>6352</v>
      </c>
      <c r="L535" s="40">
        <f>Grupe!$K$9</f>
        <v>0</v>
      </c>
      <c r="M535" s="41">
        <f>Natasa[[#This Row],[Cijena s rabat 1. (€/km) ]]*(1-Natasa[[#This Row],[Rabat grupa 2. (%)]])</f>
        <v>6352</v>
      </c>
    </row>
    <row r="536" spans="1:13" x14ac:dyDescent="0.25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6659.9297943934234</v>
      </c>
      <c r="J536" s="6">
        <f>Grupe!$K$8</f>
        <v>0</v>
      </c>
      <c r="K536" s="7">
        <f t="shared" si="8"/>
        <v>6659.9297943934234</v>
      </c>
      <c r="L536" s="40">
        <f>Grupe!$K$9</f>
        <v>0</v>
      </c>
      <c r="M536" s="41">
        <f>Natasa[[#This Row],[Cijena s rabat 1. (€/km) ]]*(1-Natasa[[#This Row],[Rabat grupa 2. (%)]])</f>
        <v>6659.9297943934234</v>
      </c>
    </row>
    <row r="537" spans="1:13" x14ac:dyDescent="0.25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10102.712043115227</v>
      </c>
      <c r="J537" s="6">
        <f>Grupe!$K$8</f>
        <v>0</v>
      </c>
      <c r="K537" s="7">
        <f t="shared" si="8"/>
        <v>10102.712043115227</v>
      </c>
      <c r="L537" s="40">
        <f>Grupe!$K$9</f>
        <v>0</v>
      </c>
      <c r="M537" s="41">
        <f>Natasa[[#This Row],[Cijena s rabat 1. (€/km) ]]*(1-Natasa[[#This Row],[Rabat grupa 2. (%)]])</f>
        <v>10102.712043115227</v>
      </c>
    </row>
    <row r="538" spans="1:13" x14ac:dyDescent="0.25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17095.061559570568</v>
      </c>
      <c r="J538" s="6">
        <f>Grupe!$K$8</f>
        <v>0</v>
      </c>
      <c r="K538" s="7">
        <f t="shared" si="8"/>
        <v>17095.061559570568</v>
      </c>
      <c r="L538" s="40">
        <f>Grupe!$K$9</f>
        <v>0</v>
      </c>
      <c r="M538" s="41">
        <f>Natasa[[#This Row],[Cijena s rabat 1. (€/km) ]]*(1-Natasa[[#This Row],[Rabat grupa 2. (%)]])</f>
        <v>17095.061559570568</v>
      </c>
    </row>
    <row r="539" spans="1:13" x14ac:dyDescent="0.25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24792.214451632222</v>
      </c>
      <c r="J539" s="6">
        <f>Grupe!$K$8</f>
        <v>0</v>
      </c>
      <c r="K539" s="7">
        <f t="shared" si="8"/>
        <v>24792.214451632222</v>
      </c>
      <c r="L539" s="40">
        <f>Grupe!$K$9</f>
        <v>0</v>
      </c>
      <c r="M539" s="41">
        <f>Natasa[[#This Row],[Cijena s rabat 1. (€/km) ]]*(1-Natasa[[#This Row],[Rabat grupa 2. (%)]])</f>
        <v>24792.214451632222</v>
      </c>
    </row>
    <row r="540" spans="1:13" x14ac:dyDescent="0.25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8657</v>
      </c>
      <c r="J540" s="6">
        <f>Grupe!$K$8</f>
        <v>0</v>
      </c>
      <c r="K540" s="7">
        <f t="shared" si="8"/>
        <v>8657</v>
      </c>
      <c r="L540" s="40">
        <f>Grupe!$K$9</f>
        <v>0</v>
      </c>
      <c r="M540" s="41">
        <f>Natasa[[#This Row],[Cijena s rabat 1. (€/km) ]]*(1-Natasa[[#This Row],[Rabat grupa 2. (%)]])</f>
        <v>8657</v>
      </c>
    </row>
    <row r="541" spans="1:13" x14ac:dyDescent="0.25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12411</v>
      </c>
      <c r="J541" s="6">
        <f>Grupe!$K$8</f>
        <v>0</v>
      </c>
      <c r="K541" s="7">
        <f t="shared" si="8"/>
        <v>12411</v>
      </c>
      <c r="L541" s="40">
        <f>Grupe!$K$9</f>
        <v>0</v>
      </c>
      <c r="M541" s="41">
        <f>Natasa[[#This Row],[Cijena s rabat 1. (€/km) ]]*(1-Natasa[[#This Row],[Rabat grupa 2. (%)]])</f>
        <v>12411</v>
      </c>
    </row>
    <row r="542" spans="1:13" x14ac:dyDescent="0.25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19381.921298698988</v>
      </c>
      <c r="J542" s="6">
        <f>Grupe!$K$8</f>
        <v>0</v>
      </c>
      <c r="K542" s="7">
        <f t="shared" si="8"/>
        <v>19381.921298698988</v>
      </c>
      <c r="L542" s="40">
        <f>Grupe!$K$9</f>
        <v>0</v>
      </c>
      <c r="M542" s="41">
        <f>Natasa[[#This Row],[Cijena s rabat 1. (€/km) ]]*(1-Natasa[[#This Row],[Rabat grupa 2. (%)]])</f>
        <v>19381.921298698988</v>
      </c>
    </row>
    <row r="543" spans="1:13" x14ac:dyDescent="0.25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30094.945040561837</v>
      </c>
      <c r="J543" s="6">
        <f>Grupe!$K$8</f>
        <v>0</v>
      </c>
      <c r="K543" s="7">
        <f t="shared" si="8"/>
        <v>30094.945040561837</v>
      </c>
      <c r="L543" s="40">
        <f>Grupe!$K$9</f>
        <v>0</v>
      </c>
      <c r="M543" s="41">
        <f>Natasa[[#This Row],[Cijena s rabat 1. (€/km) ]]*(1-Natasa[[#This Row],[Rabat grupa 2. (%)]])</f>
        <v>30094.945040561837</v>
      </c>
    </row>
    <row r="544" spans="1:13" x14ac:dyDescent="0.25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392</v>
      </c>
      <c r="J544" s="6">
        <f>Grupe!$K$8</f>
        <v>0</v>
      </c>
      <c r="K544" s="7">
        <f t="shared" si="8"/>
        <v>392</v>
      </c>
      <c r="L544" s="40">
        <f>Grupe!$K$9</f>
        <v>0</v>
      </c>
      <c r="M544" s="41">
        <f>Natasa[[#This Row],[Cijena s rabat 1. (€/km) ]]*(1-Natasa[[#This Row],[Rabat grupa 2. (%)]])</f>
        <v>392</v>
      </c>
    </row>
    <row r="545" spans="1:13" x14ac:dyDescent="0.25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603</v>
      </c>
      <c r="J545" s="6">
        <f>Grupe!$K$8</f>
        <v>0</v>
      </c>
      <c r="K545" s="7">
        <f t="shared" si="8"/>
        <v>603</v>
      </c>
      <c r="L545" s="40">
        <f>Grupe!$K$9</f>
        <v>0</v>
      </c>
      <c r="M545" s="41">
        <f>Natasa[[#This Row],[Cijena s rabat 1. (€/km) ]]*(1-Natasa[[#This Row],[Rabat grupa 2. (%)]])</f>
        <v>603</v>
      </c>
    </row>
    <row r="546" spans="1:13" x14ac:dyDescent="0.25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1302</v>
      </c>
      <c r="J546" s="6">
        <f>Grupe!$K$8</f>
        <v>0</v>
      </c>
      <c r="K546" s="7">
        <f t="shared" si="8"/>
        <v>1302</v>
      </c>
      <c r="L546" s="40">
        <f>Grupe!$K$9</f>
        <v>0</v>
      </c>
      <c r="M546" s="41">
        <f>Natasa[[#This Row],[Cijena s rabat 1. (€/km) ]]*(1-Natasa[[#This Row],[Rabat grupa 2. (%)]])</f>
        <v>1302</v>
      </c>
    </row>
    <row r="547" spans="1:13" x14ac:dyDescent="0.25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1975.270147489269</v>
      </c>
      <c r="J547" s="6">
        <f>Grupe!$K$8</f>
        <v>0</v>
      </c>
      <c r="K547" s="7">
        <f t="shared" si="8"/>
        <v>1975.270147489269</v>
      </c>
      <c r="L547" s="40">
        <f>Grupe!$K$9</f>
        <v>0</v>
      </c>
      <c r="M547" s="41">
        <f>Natasa[[#This Row],[Cijena s rabat 1. (€/km) ]]*(1-Natasa[[#This Row],[Rabat grupa 2. (%)]])</f>
        <v>1975.270147489269</v>
      </c>
    </row>
    <row r="548" spans="1:13" x14ac:dyDescent="0.25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3184.7602657909551</v>
      </c>
      <c r="J548" s="6">
        <f>Grupe!$K$8</f>
        <v>0</v>
      </c>
      <c r="K548" s="7">
        <f t="shared" si="8"/>
        <v>3184.7602657909551</v>
      </c>
      <c r="L548" s="40">
        <f>Grupe!$K$9</f>
        <v>0</v>
      </c>
      <c r="M548" s="41">
        <f>Natasa[[#This Row],[Cijena s rabat 1. (€/km) ]]*(1-Natasa[[#This Row],[Rabat grupa 2. (%)]])</f>
        <v>3184.7602657909551</v>
      </c>
    </row>
    <row r="549" spans="1:13" x14ac:dyDescent="0.25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5927.4194238443934</v>
      </c>
      <c r="J549" s="6">
        <f>Grupe!$K$8</f>
        <v>0</v>
      </c>
      <c r="K549" s="7">
        <f t="shared" si="8"/>
        <v>5927.4194238443934</v>
      </c>
      <c r="L549" s="40">
        <f>Grupe!$K$9</f>
        <v>0</v>
      </c>
      <c r="M549" s="41">
        <f>Natasa[[#This Row],[Cijena s rabat 1. (€/km) ]]*(1-Natasa[[#This Row],[Rabat grupa 2. (%)]])</f>
        <v>5927.4194238443934</v>
      </c>
    </row>
    <row r="550" spans="1:13" x14ac:dyDescent="0.25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9250.910712135139</v>
      </c>
      <c r="J550" s="6">
        <f>Grupe!$K$8</f>
        <v>0</v>
      </c>
      <c r="K550" s="7">
        <f t="shared" si="8"/>
        <v>9250.910712135139</v>
      </c>
      <c r="L550" s="40">
        <f>Grupe!$K$9</f>
        <v>0</v>
      </c>
      <c r="M550" s="41">
        <f>Natasa[[#This Row],[Cijena s rabat 1. (€/km) ]]*(1-Natasa[[#This Row],[Rabat grupa 2. (%)]])</f>
        <v>9250.910712135139</v>
      </c>
    </row>
    <row r="551" spans="1:13" x14ac:dyDescent="0.25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290</v>
      </c>
      <c r="J551" s="6">
        <f>Grupe!$K$8</f>
        <v>0</v>
      </c>
      <c r="K551" s="7">
        <f t="shared" si="8"/>
        <v>290</v>
      </c>
      <c r="L551" s="40">
        <f>Grupe!$K$9</f>
        <v>0</v>
      </c>
      <c r="M551" s="41">
        <f>Natasa[[#This Row],[Cijena s rabat 1. (€/km) ]]*(1-Natasa[[#This Row],[Rabat grupa 2. (%)]])</f>
        <v>290</v>
      </c>
    </row>
    <row r="552" spans="1:13" x14ac:dyDescent="0.25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427</v>
      </c>
      <c r="J552" s="6">
        <f>Grupe!$K$8</f>
        <v>0</v>
      </c>
      <c r="K552" s="7">
        <f t="shared" si="8"/>
        <v>427</v>
      </c>
      <c r="L552" s="40">
        <f>Grupe!$K$9</f>
        <v>0</v>
      </c>
      <c r="M552" s="41">
        <f>Natasa[[#This Row],[Cijena s rabat 1. (€/km) ]]*(1-Natasa[[#This Row],[Rabat grupa 2. (%)]])</f>
        <v>427</v>
      </c>
    </row>
    <row r="553" spans="1:13" x14ac:dyDescent="0.25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664</v>
      </c>
      <c r="J553" s="6">
        <f>Grupe!$K$8</f>
        <v>0</v>
      </c>
      <c r="K553" s="7">
        <f t="shared" si="8"/>
        <v>664</v>
      </c>
      <c r="L553" s="40">
        <f>Grupe!$K$9</f>
        <v>0</v>
      </c>
      <c r="M553" s="41">
        <f>Natasa[[#This Row],[Cijena s rabat 1. (€/km) ]]*(1-Natasa[[#This Row],[Rabat grupa 2. (%)]])</f>
        <v>664</v>
      </c>
    </row>
    <row r="554" spans="1:13" x14ac:dyDescent="0.25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738</v>
      </c>
      <c r="J554" s="6">
        <f>Grupe!$K$8</f>
        <v>0</v>
      </c>
      <c r="K554" s="7">
        <f t="shared" si="8"/>
        <v>738</v>
      </c>
      <c r="L554" s="40">
        <f>Grupe!$K$9</f>
        <v>0</v>
      </c>
      <c r="M554" s="41">
        <f>Natasa[[#This Row],[Cijena s rabat 1. (€/km) ]]*(1-Natasa[[#This Row],[Rabat grupa 2. (%)]])</f>
        <v>738</v>
      </c>
    </row>
    <row r="555" spans="1:13" x14ac:dyDescent="0.25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985</v>
      </c>
      <c r="J555" s="6">
        <f>Grupe!$K$8</f>
        <v>0</v>
      </c>
      <c r="K555" s="7">
        <f t="shared" si="8"/>
        <v>985</v>
      </c>
      <c r="L555" s="40">
        <f>Grupe!$K$9</f>
        <v>0</v>
      </c>
      <c r="M555" s="41">
        <f>Natasa[[#This Row],[Cijena s rabat 1. (€/km) ]]*(1-Natasa[[#This Row],[Rabat grupa 2. (%)]])</f>
        <v>985</v>
      </c>
    </row>
    <row r="556" spans="1:13" x14ac:dyDescent="0.25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1139</v>
      </c>
      <c r="J556" s="6">
        <f>Grupe!$K$8</f>
        <v>0</v>
      </c>
      <c r="K556" s="7">
        <f t="shared" si="8"/>
        <v>1139</v>
      </c>
      <c r="L556" s="40">
        <f>Grupe!$K$9</f>
        <v>0</v>
      </c>
      <c r="M556" s="41">
        <f>Natasa[[#This Row],[Cijena s rabat 1. (€/km) ]]*(1-Natasa[[#This Row],[Rabat grupa 2. (%)]])</f>
        <v>1139</v>
      </c>
    </row>
    <row r="557" spans="1:13" x14ac:dyDescent="0.25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1805</v>
      </c>
      <c r="J557" s="6">
        <f>Grupe!$K$8</f>
        <v>0</v>
      </c>
      <c r="K557" s="7">
        <f t="shared" si="8"/>
        <v>1805</v>
      </c>
      <c r="L557" s="40">
        <f>Grupe!$K$9</f>
        <v>0</v>
      </c>
      <c r="M557" s="41">
        <f>Natasa[[#This Row],[Cijena s rabat 1. (€/km) ]]*(1-Natasa[[#This Row],[Rabat grupa 2. (%)]])</f>
        <v>1805</v>
      </c>
    </row>
    <row r="558" spans="1:13" x14ac:dyDescent="0.25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3381</v>
      </c>
      <c r="J558" s="6">
        <f>Grupe!$K$8</f>
        <v>0</v>
      </c>
      <c r="K558" s="7">
        <f t="shared" si="8"/>
        <v>3381</v>
      </c>
      <c r="L558" s="40">
        <f>Grupe!$K$9</f>
        <v>0</v>
      </c>
      <c r="M558" s="41">
        <f>Natasa[[#This Row],[Cijena s rabat 1. (€/km) ]]*(1-Natasa[[#This Row],[Rabat grupa 2. (%)]])</f>
        <v>3381</v>
      </c>
    </row>
    <row r="559" spans="1:13" x14ac:dyDescent="0.25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5448</v>
      </c>
      <c r="J559" s="6">
        <f>Grupe!$K$8</f>
        <v>0</v>
      </c>
      <c r="K559" s="7">
        <f t="shared" si="8"/>
        <v>5448</v>
      </c>
      <c r="L559" s="40">
        <f>Grupe!$K$9</f>
        <v>0</v>
      </c>
      <c r="M559" s="41">
        <f>Natasa[[#This Row],[Cijena s rabat 1. (€/km) ]]*(1-Natasa[[#This Row],[Rabat grupa 2. (%)]])</f>
        <v>5448</v>
      </c>
    </row>
    <row r="560" spans="1:13" x14ac:dyDescent="0.25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8324</v>
      </c>
      <c r="J560" s="6">
        <f>Grupe!$K$8</f>
        <v>0</v>
      </c>
      <c r="K560" s="7">
        <f t="shared" si="8"/>
        <v>8324</v>
      </c>
      <c r="L560" s="40">
        <f>Grupe!$K$9</f>
        <v>0</v>
      </c>
      <c r="M560" s="41">
        <f>Natasa[[#This Row],[Cijena s rabat 1. (€/km) ]]*(1-Natasa[[#This Row],[Rabat grupa 2. (%)]])</f>
        <v>8324</v>
      </c>
    </row>
    <row r="561" spans="1:13" x14ac:dyDescent="0.25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16489</v>
      </c>
      <c r="J561" s="6">
        <f>Grupe!$K$8</f>
        <v>0</v>
      </c>
      <c r="K561" s="7">
        <f t="shared" si="8"/>
        <v>16489</v>
      </c>
      <c r="L561" s="40">
        <f>Grupe!$K$9</f>
        <v>0</v>
      </c>
      <c r="M561" s="41">
        <f>Natasa[[#This Row],[Cijena s rabat 1. (€/km) ]]*(1-Natasa[[#This Row],[Rabat grupa 2. (%)]])</f>
        <v>16489</v>
      </c>
    </row>
    <row r="562" spans="1:13" x14ac:dyDescent="0.25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412</v>
      </c>
      <c r="J562" s="6">
        <f>Grupe!$K$8</f>
        <v>0</v>
      </c>
      <c r="K562" s="7">
        <f t="shared" si="8"/>
        <v>412</v>
      </c>
      <c r="L562" s="40">
        <f>Grupe!$K$9</f>
        <v>0</v>
      </c>
      <c r="M562" s="41">
        <f>Natasa[[#This Row],[Cijena s rabat 1. (€/km) ]]*(1-Natasa[[#This Row],[Rabat grupa 2. (%)]])</f>
        <v>412</v>
      </c>
    </row>
    <row r="563" spans="1:13" x14ac:dyDescent="0.25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612</v>
      </c>
      <c r="J563" s="6">
        <f>Grupe!$K$8</f>
        <v>0</v>
      </c>
      <c r="K563" s="7">
        <f t="shared" si="8"/>
        <v>612</v>
      </c>
      <c r="L563" s="40">
        <f>Grupe!$K$9</f>
        <v>0</v>
      </c>
      <c r="M563" s="41">
        <f>Natasa[[#This Row],[Cijena s rabat 1. (€/km) ]]*(1-Natasa[[#This Row],[Rabat grupa 2. (%)]])</f>
        <v>612</v>
      </c>
    </row>
    <row r="564" spans="1:13" x14ac:dyDescent="0.25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974</v>
      </c>
      <c r="J564" s="6">
        <f>Grupe!$K$8</f>
        <v>0</v>
      </c>
      <c r="K564" s="7">
        <f t="shared" si="8"/>
        <v>974</v>
      </c>
      <c r="L564" s="40">
        <f>Grupe!$K$9</f>
        <v>0</v>
      </c>
      <c r="M564" s="41">
        <f>Natasa[[#This Row],[Cijena s rabat 1. (€/km) ]]*(1-Natasa[[#This Row],[Rabat grupa 2. (%)]])</f>
        <v>974</v>
      </c>
    </row>
    <row r="565" spans="1:13" x14ac:dyDescent="0.25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1216</v>
      </c>
      <c r="J565" s="6">
        <f>Grupe!$K$8</f>
        <v>0</v>
      </c>
      <c r="K565" s="7">
        <f t="shared" si="8"/>
        <v>1216</v>
      </c>
      <c r="L565" s="40">
        <f>Grupe!$K$9</f>
        <v>0</v>
      </c>
      <c r="M565" s="41">
        <f>Natasa[[#This Row],[Cijena s rabat 1. (€/km) ]]*(1-Natasa[[#This Row],[Rabat grupa 2. (%)]])</f>
        <v>1216</v>
      </c>
    </row>
    <row r="566" spans="1:13" x14ac:dyDescent="0.25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1661</v>
      </c>
      <c r="J566" s="6">
        <f>Grupe!$K$8</f>
        <v>0</v>
      </c>
      <c r="K566" s="7">
        <f t="shared" si="8"/>
        <v>1661</v>
      </c>
      <c r="L566" s="40">
        <f>Grupe!$K$9</f>
        <v>0</v>
      </c>
      <c r="M566" s="41">
        <f>Natasa[[#This Row],[Cijena s rabat 1. (€/km) ]]*(1-Natasa[[#This Row],[Rabat grupa 2. (%)]])</f>
        <v>1661</v>
      </c>
    </row>
    <row r="567" spans="1:13" x14ac:dyDescent="0.25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1945</v>
      </c>
      <c r="J567" s="6">
        <f>Grupe!$K$8</f>
        <v>0</v>
      </c>
      <c r="K567" s="7">
        <f t="shared" si="8"/>
        <v>1945</v>
      </c>
      <c r="L567" s="40">
        <f>Grupe!$K$9</f>
        <v>0</v>
      </c>
      <c r="M567" s="41">
        <f>Natasa[[#This Row],[Cijena s rabat 1. (€/km) ]]*(1-Natasa[[#This Row],[Rabat grupa 2. (%)]])</f>
        <v>1945</v>
      </c>
    </row>
    <row r="568" spans="1:13" x14ac:dyDescent="0.25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3149</v>
      </c>
      <c r="J568" s="6">
        <f>Grupe!$K$8</f>
        <v>0</v>
      </c>
      <c r="K568" s="7">
        <f t="shared" si="8"/>
        <v>3149</v>
      </c>
      <c r="L568" s="40">
        <f>Grupe!$K$9</f>
        <v>0</v>
      </c>
      <c r="M568" s="41">
        <f>Natasa[[#This Row],[Cijena s rabat 1. (€/km) ]]*(1-Natasa[[#This Row],[Rabat grupa 2. (%)]])</f>
        <v>3149</v>
      </c>
    </row>
    <row r="569" spans="1:13" x14ac:dyDescent="0.25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5897</v>
      </c>
      <c r="J569" s="6">
        <f>Grupe!$K$8</f>
        <v>0</v>
      </c>
      <c r="K569" s="7">
        <f t="shared" si="8"/>
        <v>5897</v>
      </c>
      <c r="L569" s="40">
        <f>Grupe!$K$9</f>
        <v>0</v>
      </c>
      <c r="M569" s="41">
        <f>Natasa[[#This Row],[Cijena s rabat 1. (€/km) ]]*(1-Natasa[[#This Row],[Rabat grupa 2. (%)]])</f>
        <v>5897</v>
      </c>
    </row>
    <row r="570" spans="1:13" x14ac:dyDescent="0.25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9080</v>
      </c>
      <c r="J570" s="6">
        <f>Grupe!$K$8</f>
        <v>0</v>
      </c>
      <c r="K570" s="7">
        <f t="shared" si="8"/>
        <v>9080</v>
      </c>
      <c r="L570" s="40">
        <f>Grupe!$K$9</f>
        <v>0</v>
      </c>
      <c r="M570" s="41">
        <f>Natasa[[#This Row],[Cijena s rabat 1. (€/km) ]]*(1-Natasa[[#This Row],[Rabat grupa 2. (%)]])</f>
        <v>9080</v>
      </c>
    </row>
    <row r="571" spans="1:13" x14ac:dyDescent="0.25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14528.265165789808</v>
      </c>
      <c r="J571" s="6">
        <f>Grupe!$K$8</f>
        <v>0</v>
      </c>
      <c r="K571" s="7">
        <f t="shared" si="8"/>
        <v>14528.265165789808</v>
      </c>
      <c r="L571" s="40">
        <f>Grupe!$K$9</f>
        <v>0</v>
      </c>
      <c r="M571" s="41">
        <f>Natasa[[#This Row],[Cijena s rabat 1. (€/km) ]]*(1-Natasa[[#This Row],[Rabat grupa 2. (%)]])</f>
        <v>14528.265165789808</v>
      </c>
    </row>
    <row r="572" spans="1:13" x14ac:dyDescent="0.25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30718.334400997763</v>
      </c>
      <c r="J572" s="6">
        <f>Grupe!$K$8</f>
        <v>0</v>
      </c>
      <c r="K572" s="7">
        <f t="shared" si="8"/>
        <v>30718.334400997763</v>
      </c>
      <c r="L572" s="40">
        <f>Grupe!$K$9</f>
        <v>0</v>
      </c>
      <c r="M572" s="41">
        <f>Natasa[[#This Row],[Cijena s rabat 1. (€/km) ]]*(1-Natasa[[#This Row],[Rabat grupa 2. (%)]])</f>
        <v>30718.334400997763</v>
      </c>
    </row>
    <row r="573" spans="1:13" x14ac:dyDescent="0.25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761.66212499999995</v>
      </c>
      <c r="J573" s="6">
        <f>Grupe!$K$8</f>
        <v>0</v>
      </c>
      <c r="K573" s="7">
        <f t="shared" si="8"/>
        <v>761.66212499999995</v>
      </c>
      <c r="L573" s="40">
        <f>Grupe!$K$9</f>
        <v>0</v>
      </c>
      <c r="M573" s="41">
        <f>Natasa[[#This Row],[Cijena s rabat 1. (€/km) ]]*(1-Natasa[[#This Row],[Rabat grupa 2. (%)]])</f>
        <v>761.66212499999995</v>
      </c>
    </row>
    <row r="574" spans="1:13" x14ac:dyDescent="0.25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1507.503375</v>
      </c>
      <c r="J574" s="6">
        <f>Grupe!$K$8</f>
        <v>0</v>
      </c>
      <c r="K574" s="7">
        <f t="shared" si="8"/>
        <v>1507.503375</v>
      </c>
      <c r="L574" s="40">
        <f>Grupe!$K$9</f>
        <v>0</v>
      </c>
      <c r="M574" s="41">
        <f>Natasa[[#This Row],[Cijena s rabat 1. (€/km) ]]*(1-Natasa[[#This Row],[Rabat grupa 2. (%)]])</f>
        <v>1507.503375</v>
      </c>
    </row>
    <row r="575" spans="1:13" x14ac:dyDescent="0.25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2469.1865625000005</v>
      </c>
      <c r="J575" s="6">
        <f>Grupe!$K$8</f>
        <v>0</v>
      </c>
      <c r="K575" s="7">
        <f t="shared" si="8"/>
        <v>2469.1865625000005</v>
      </c>
      <c r="L575" s="40">
        <f>Grupe!$K$9</f>
        <v>0</v>
      </c>
      <c r="M575" s="41">
        <f>Natasa[[#This Row],[Cijena s rabat 1. (€/km) ]]*(1-Natasa[[#This Row],[Rabat grupa 2. (%)]])</f>
        <v>2469.1865625000005</v>
      </c>
    </row>
    <row r="576" spans="1:13" x14ac:dyDescent="0.25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4851.3583125000005</v>
      </c>
      <c r="J576" s="6">
        <f>Grupe!$K$8</f>
        <v>0</v>
      </c>
      <c r="K576" s="7">
        <f t="shared" si="8"/>
        <v>4851.3583125000005</v>
      </c>
      <c r="L576" s="40">
        <f>Grupe!$K$9</f>
        <v>0</v>
      </c>
      <c r="M576" s="41">
        <f>Natasa[[#This Row],[Cijena s rabat 1. (€/km) ]]*(1-Natasa[[#This Row],[Rabat grupa 2. (%)]])</f>
        <v>4851.3583125000005</v>
      </c>
    </row>
    <row r="577" spans="1:13" x14ac:dyDescent="0.25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8961.3956249999992</v>
      </c>
      <c r="J577" s="6">
        <f>Grupe!$K$8</f>
        <v>0</v>
      </c>
      <c r="K577" s="7">
        <f t="shared" si="8"/>
        <v>8961.3956249999992</v>
      </c>
      <c r="L577" s="40">
        <f>Grupe!$K$9</f>
        <v>0</v>
      </c>
      <c r="M577" s="41">
        <f>Natasa[[#This Row],[Cijena s rabat 1. (€/km) ]]*(1-Natasa[[#This Row],[Rabat grupa 2. (%)]])</f>
        <v>8961.3956249999992</v>
      </c>
    </row>
    <row r="578" spans="1:13" x14ac:dyDescent="0.25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10612.4169375</v>
      </c>
      <c r="J578" s="6">
        <f>Grupe!$K$8</f>
        <v>0</v>
      </c>
      <c r="K578" s="7">
        <f t="shared" ref="K578:K641" si="9">I578*(1-J578)</f>
        <v>10612.4169375</v>
      </c>
      <c r="L578" s="40">
        <f>Grupe!$K$9</f>
        <v>0</v>
      </c>
      <c r="M578" s="41">
        <f>Natasa[[#This Row],[Cijena s rabat 1. (€/km) ]]*(1-Natasa[[#This Row],[Rabat grupa 2. (%)]])</f>
        <v>10612.4169375</v>
      </c>
    </row>
    <row r="579" spans="1:13" x14ac:dyDescent="0.25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25995.957750000001</v>
      </c>
      <c r="J579" s="6">
        <f>Grupe!$K$8</f>
        <v>0</v>
      </c>
      <c r="K579" s="7">
        <f t="shared" si="9"/>
        <v>25995.957750000001</v>
      </c>
      <c r="L579" s="40">
        <f>Grupe!$K$9</f>
        <v>0</v>
      </c>
      <c r="M579" s="41">
        <f>Natasa[[#This Row],[Cijena s rabat 1. (€/km) ]]*(1-Natasa[[#This Row],[Rabat grupa 2. (%)]])</f>
        <v>25995.957750000001</v>
      </c>
    </row>
    <row r="580" spans="1:13" x14ac:dyDescent="0.25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1188.82575</v>
      </c>
      <c r="J580" s="6">
        <f>Grupe!$K$8</f>
        <v>0</v>
      </c>
      <c r="K580" s="7">
        <f t="shared" si="9"/>
        <v>1188.82575</v>
      </c>
      <c r="L580" s="40">
        <f>Grupe!$K$9</f>
        <v>0</v>
      </c>
      <c r="M580" s="41">
        <f>Natasa[[#This Row],[Cijena s rabat 1. (€/km) ]]*(1-Natasa[[#This Row],[Rabat grupa 2. (%)]])</f>
        <v>1188.82575</v>
      </c>
    </row>
    <row r="581" spans="1:13" x14ac:dyDescent="0.25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2520.0393749999998</v>
      </c>
      <c r="J581" s="6">
        <f>Grupe!$K$8</f>
        <v>0</v>
      </c>
      <c r="K581" s="7">
        <f t="shared" si="9"/>
        <v>2520.0393749999998</v>
      </c>
      <c r="L581" s="40">
        <f>Grupe!$K$9</f>
        <v>0</v>
      </c>
      <c r="M581" s="41">
        <f>Natasa[[#This Row],[Cijena s rabat 1. (€/km) ]]*(1-Natasa[[#This Row],[Rabat grupa 2. (%)]])</f>
        <v>2520.0393749999998</v>
      </c>
    </row>
    <row r="582" spans="1:13" x14ac:dyDescent="0.25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3844.4726249999999</v>
      </c>
      <c r="J582" s="6">
        <f>Grupe!$K$8</f>
        <v>0</v>
      </c>
      <c r="K582" s="7">
        <f t="shared" si="9"/>
        <v>3844.4726249999999</v>
      </c>
      <c r="L582" s="40">
        <f>Grupe!$K$9</f>
        <v>0</v>
      </c>
      <c r="M582" s="41">
        <f>Natasa[[#This Row],[Cijena s rabat 1. (€/km) ]]*(1-Natasa[[#This Row],[Rabat grupa 2. (%)]])</f>
        <v>3844.4726249999999</v>
      </c>
    </row>
    <row r="583" spans="1:13" x14ac:dyDescent="0.25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6633.1496033537069</v>
      </c>
      <c r="J583" s="6">
        <f>Grupe!$K$8</f>
        <v>0</v>
      </c>
      <c r="K583" s="7">
        <f t="shared" si="9"/>
        <v>6633.1496033537069</v>
      </c>
      <c r="L583" s="40">
        <f>Grupe!$K$9</f>
        <v>0</v>
      </c>
      <c r="M583" s="41">
        <f>Natasa[[#This Row],[Cijena s rabat 1. (€/km) ]]*(1-Natasa[[#This Row],[Rabat grupa 2. (%)]])</f>
        <v>6633.1496033537069</v>
      </c>
    </row>
    <row r="584" spans="1:13" x14ac:dyDescent="0.25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9745.5594229566796</v>
      </c>
      <c r="J584" s="6">
        <f>Grupe!$K$8</f>
        <v>0</v>
      </c>
      <c r="K584" s="7">
        <f t="shared" si="9"/>
        <v>9745.5594229566796</v>
      </c>
      <c r="L584" s="40">
        <f>Grupe!$K$9</f>
        <v>0</v>
      </c>
      <c r="M584" s="41">
        <f>Natasa[[#This Row],[Cijena s rabat 1. (€/km) ]]*(1-Natasa[[#This Row],[Rabat grupa 2. (%)]])</f>
        <v>9745.5594229566796</v>
      </c>
    </row>
    <row r="585" spans="1:13" x14ac:dyDescent="0.25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15673.296890104679</v>
      </c>
      <c r="J585" s="6">
        <f>Grupe!$K$8</f>
        <v>0</v>
      </c>
      <c r="K585" s="7">
        <f t="shared" si="9"/>
        <v>15673.296890104679</v>
      </c>
      <c r="L585" s="40">
        <f>Grupe!$K$9</f>
        <v>0</v>
      </c>
      <c r="M585" s="41">
        <f>Natasa[[#This Row],[Cijena s rabat 1. (€/km) ]]*(1-Natasa[[#This Row],[Rabat grupa 2. (%)]])</f>
        <v>15673.296890104679</v>
      </c>
    </row>
    <row r="586" spans="1:13" x14ac:dyDescent="0.25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268</v>
      </c>
      <c r="J586" s="6">
        <f>Grupe!$K$8</f>
        <v>0</v>
      </c>
      <c r="K586" s="7">
        <f t="shared" si="9"/>
        <v>268</v>
      </c>
      <c r="L586" s="40">
        <f>Grupe!$K$9</f>
        <v>0</v>
      </c>
      <c r="M586" s="41">
        <f>Natasa[[#This Row],[Cijena s rabat 1. (€/km) ]]*(1-Natasa[[#This Row],[Rabat grupa 2. (%)]])</f>
        <v>268</v>
      </c>
    </row>
    <row r="587" spans="1:13" x14ac:dyDescent="0.25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368</v>
      </c>
      <c r="J587" s="6">
        <f>Grupe!$K$8</f>
        <v>0</v>
      </c>
      <c r="K587" s="7">
        <f t="shared" si="9"/>
        <v>368</v>
      </c>
      <c r="L587" s="40">
        <f>Grupe!$K$9</f>
        <v>0</v>
      </c>
      <c r="M587" s="41">
        <f>Natasa[[#This Row],[Cijena s rabat 1. (€/km) ]]*(1-Natasa[[#This Row],[Rabat grupa 2. (%)]])</f>
        <v>368</v>
      </c>
    </row>
    <row r="588" spans="1:13" x14ac:dyDescent="0.25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468</v>
      </c>
      <c r="J588" s="6">
        <f>Grupe!$K$8</f>
        <v>0</v>
      </c>
      <c r="K588" s="7">
        <f t="shared" si="9"/>
        <v>468</v>
      </c>
      <c r="L588" s="40">
        <f>Grupe!$K$9</f>
        <v>0</v>
      </c>
      <c r="M588" s="41">
        <f>Natasa[[#This Row],[Cijena s rabat 1. (€/km) ]]*(1-Natasa[[#This Row],[Rabat grupa 2. (%)]])</f>
        <v>468</v>
      </c>
    </row>
    <row r="589" spans="1:13" x14ac:dyDescent="0.25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561</v>
      </c>
      <c r="J589" s="6">
        <f>Grupe!$K$8</f>
        <v>0</v>
      </c>
      <c r="K589" s="7">
        <f t="shared" si="9"/>
        <v>561</v>
      </c>
      <c r="L589" s="40">
        <f>Grupe!$K$9</f>
        <v>0</v>
      </c>
      <c r="M589" s="41">
        <f>Natasa[[#This Row],[Cijena s rabat 1. (€/km) ]]*(1-Natasa[[#This Row],[Rabat grupa 2. (%)]])</f>
        <v>561</v>
      </c>
    </row>
    <row r="590" spans="1:13" x14ac:dyDescent="0.25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657</v>
      </c>
      <c r="J590" s="6">
        <f>Grupe!$K$8</f>
        <v>0</v>
      </c>
      <c r="K590" s="7">
        <f t="shared" si="9"/>
        <v>657</v>
      </c>
      <c r="L590" s="40">
        <f>Grupe!$K$9</f>
        <v>0</v>
      </c>
      <c r="M590" s="41">
        <f>Natasa[[#This Row],[Cijena s rabat 1. (€/km) ]]*(1-Natasa[[#This Row],[Rabat grupa 2. (%)]])</f>
        <v>657</v>
      </c>
    </row>
    <row r="591" spans="1:13" x14ac:dyDescent="0.25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1058</v>
      </c>
      <c r="J591" s="6">
        <f>Grupe!$K$8</f>
        <v>0</v>
      </c>
      <c r="K591" s="7">
        <f t="shared" si="9"/>
        <v>1058</v>
      </c>
      <c r="L591" s="40">
        <f>Grupe!$K$9</f>
        <v>0</v>
      </c>
      <c r="M591" s="41">
        <f>Natasa[[#This Row],[Cijena s rabat 1. (€/km) ]]*(1-Natasa[[#This Row],[Rabat grupa 2. (%)]])</f>
        <v>1058</v>
      </c>
    </row>
    <row r="592" spans="1:13" x14ac:dyDescent="0.25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1936.9292646124798</v>
      </c>
      <c r="J592" s="6">
        <f>Grupe!$K$8</f>
        <v>0</v>
      </c>
      <c r="K592" s="7">
        <f t="shared" si="9"/>
        <v>1936.9292646124798</v>
      </c>
      <c r="L592" s="40">
        <f>Grupe!$K$9</f>
        <v>0</v>
      </c>
      <c r="M592" s="41">
        <f>Natasa[[#This Row],[Cijena s rabat 1. (€/km) ]]*(1-Natasa[[#This Row],[Rabat grupa 2. (%)]])</f>
        <v>1936.9292646124798</v>
      </c>
    </row>
    <row r="593" spans="1:13" x14ac:dyDescent="0.25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2866.1005824814742</v>
      </c>
      <c r="J593" s="6">
        <f>Grupe!$K$8</f>
        <v>0</v>
      </c>
      <c r="K593" s="7">
        <f t="shared" si="9"/>
        <v>2866.1005824814742</v>
      </c>
      <c r="L593" s="40">
        <f>Grupe!$K$9</f>
        <v>0</v>
      </c>
      <c r="M593" s="41">
        <f>Natasa[[#This Row],[Cijena s rabat 1. (€/km) ]]*(1-Natasa[[#This Row],[Rabat grupa 2. (%)]])</f>
        <v>2866.1005824814742</v>
      </c>
    </row>
    <row r="594" spans="1:13" x14ac:dyDescent="0.25">
      <c r="A594" s="84">
        <v>1032</v>
      </c>
      <c r="B594" s="2" t="s">
        <v>468</v>
      </c>
      <c r="C594" s="14" t="s">
        <v>268</v>
      </c>
      <c r="E594" s="15">
        <v>5.5</v>
      </c>
      <c r="F594" s="15">
        <v>19</v>
      </c>
      <c r="G594" s="43"/>
      <c r="H594" s="16">
        <v>40</v>
      </c>
      <c r="I594" s="110">
        <v>823.09094547342067</v>
      </c>
      <c r="J594" s="6">
        <f>Grupe!$K$8</f>
        <v>0</v>
      </c>
      <c r="K594" s="7">
        <f t="shared" si="9"/>
        <v>823.09094547342067</v>
      </c>
      <c r="L594" s="40">
        <f>Grupe!$K$9</f>
        <v>0</v>
      </c>
      <c r="M594" s="41">
        <f>Natasa[[#This Row],[Cijena s rabat 1. (€/km) ]]*(1-Natasa[[#This Row],[Rabat grupa 2. (%)]])</f>
        <v>823.09094547342067</v>
      </c>
    </row>
    <row r="595" spans="1:13" x14ac:dyDescent="0.25">
      <c r="A595" s="84">
        <v>1032</v>
      </c>
      <c r="B595" s="2" t="s">
        <v>468</v>
      </c>
      <c r="C595" s="14" t="s">
        <v>269</v>
      </c>
      <c r="E595" s="15">
        <v>5.5</v>
      </c>
      <c r="F595" s="15">
        <v>19</v>
      </c>
      <c r="G595" s="47"/>
      <c r="H595" s="16">
        <v>40</v>
      </c>
      <c r="I595" s="110">
        <v>883</v>
      </c>
      <c r="J595" s="6">
        <f>Grupe!$K$8</f>
        <v>0</v>
      </c>
      <c r="K595" s="7">
        <f t="shared" si="9"/>
        <v>883</v>
      </c>
      <c r="L595" s="40">
        <f>Grupe!$K$9</f>
        <v>0</v>
      </c>
      <c r="M595" s="41">
        <f>Natasa[[#This Row],[Cijena s rabat 1. (€/km) ]]*(1-Natasa[[#This Row],[Rabat grupa 2. (%)]])</f>
        <v>883</v>
      </c>
    </row>
    <row r="596" spans="1:13" x14ac:dyDescent="0.25">
      <c r="A596" s="84">
        <v>1032</v>
      </c>
      <c r="B596" s="2" t="s">
        <v>468</v>
      </c>
      <c r="C596" s="14" t="s">
        <v>270</v>
      </c>
      <c r="E596" s="15">
        <v>6.8</v>
      </c>
      <c r="F596" s="15">
        <v>25</v>
      </c>
      <c r="G596" s="47"/>
      <c r="H596" s="16">
        <v>61</v>
      </c>
      <c r="I596" s="110">
        <v>1222.8307837052887</v>
      </c>
      <c r="J596" s="6">
        <f>Grupe!$K$8</f>
        <v>0</v>
      </c>
      <c r="K596" s="7">
        <f t="shared" si="9"/>
        <v>1222.8307837052887</v>
      </c>
      <c r="L596" s="40">
        <f>Grupe!$K$9</f>
        <v>0</v>
      </c>
      <c r="M596" s="41">
        <f>Natasa[[#This Row],[Cijena s rabat 1. (€/km) ]]*(1-Natasa[[#This Row],[Rabat grupa 2. (%)]])</f>
        <v>1222.8307837052887</v>
      </c>
    </row>
    <row r="597" spans="1:13" x14ac:dyDescent="0.25">
      <c r="A597" s="84">
        <v>1032</v>
      </c>
      <c r="B597" s="2" t="s">
        <v>468</v>
      </c>
      <c r="C597" s="14" t="s">
        <v>271</v>
      </c>
      <c r="E597" s="15">
        <v>6.8</v>
      </c>
      <c r="F597" s="15">
        <v>25</v>
      </c>
      <c r="G597" s="47"/>
      <c r="H597" s="16">
        <v>61</v>
      </c>
      <c r="I597" s="110">
        <v>1376</v>
      </c>
      <c r="J597" s="6">
        <f>Grupe!$K$8</f>
        <v>0</v>
      </c>
      <c r="K597" s="7">
        <f t="shared" si="9"/>
        <v>1376</v>
      </c>
      <c r="L597" s="40">
        <f>Grupe!$K$9</f>
        <v>0</v>
      </c>
      <c r="M597" s="41">
        <f>Natasa[[#This Row],[Cijena s rabat 1. (€/km) ]]*(1-Natasa[[#This Row],[Rabat grupa 2. (%)]])</f>
        <v>1376</v>
      </c>
    </row>
    <row r="598" spans="1:13" x14ac:dyDescent="0.25">
      <c r="A598" s="84">
        <v>1033</v>
      </c>
      <c r="B598" s="2" t="s">
        <v>272</v>
      </c>
      <c r="C598" s="14" t="s">
        <v>469</v>
      </c>
      <c r="D598" s="2" t="s">
        <v>273</v>
      </c>
      <c r="E598" s="15">
        <v>5</v>
      </c>
      <c r="F598" s="15">
        <v>20</v>
      </c>
      <c r="G598" s="43"/>
      <c r="H598" s="16">
        <v>45</v>
      </c>
      <c r="I598" s="110">
        <v>257</v>
      </c>
      <c r="J598" s="6">
        <f>Grupe!$K$8</f>
        <v>0</v>
      </c>
      <c r="K598" s="7">
        <f t="shared" si="9"/>
        <v>257</v>
      </c>
      <c r="L598" s="40">
        <f>Grupe!$K$9</f>
        <v>0</v>
      </c>
      <c r="M598" s="41">
        <f>Natasa[[#This Row],[Cijena s rabat 1. (€/km) ]]*(1-Natasa[[#This Row],[Rabat grupa 2. (%)]])</f>
        <v>257</v>
      </c>
    </row>
    <row r="599" spans="1:13" x14ac:dyDescent="0.25">
      <c r="A599" s="84">
        <v>1033</v>
      </c>
      <c r="B599" s="2" t="s">
        <v>272</v>
      </c>
      <c r="C599" s="14" t="s">
        <v>470</v>
      </c>
      <c r="D599" s="2" t="s">
        <v>273</v>
      </c>
      <c r="E599" s="15">
        <v>10.3</v>
      </c>
      <c r="F599" s="15">
        <v>55.6</v>
      </c>
      <c r="G599" s="47"/>
      <c r="H599" s="16">
        <v>188</v>
      </c>
      <c r="I599" s="110">
        <v>1979</v>
      </c>
      <c r="J599" s="6">
        <f>Grupe!$K$8</f>
        <v>0</v>
      </c>
      <c r="K599" s="7">
        <f t="shared" si="9"/>
        <v>1979</v>
      </c>
      <c r="L599" s="40">
        <f>Grupe!$K$9</f>
        <v>0</v>
      </c>
      <c r="M599" s="41">
        <f>Natasa[[#This Row],[Cijena s rabat 1. (€/km) ]]*(1-Natasa[[#This Row],[Rabat grupa 2. (%)]])</f>
        <v>1979</v>
      </c>
    </row>
    <row r="600" spans="1:13" x14ac:dyDescent="0.25">
      <c r="A600" s="84">
        <v>1033</v>
      </c>
      <c r="B600" s="2" t="s">
        <v>272</v>
      </c>
      <c r="C600" s="14" t="s">
        <v>471</v>
      </c>
      <c r="D600" s="2" t="s">
        <v>273</v>
      </c>
      <c r="E600" s="15">
        <v>5</v>
      </c>
      <c r="F600" s="15">
        <v>21.3</v>
      </c>
      <c r="G600" s="47"/>
      <c r="H600" s="16">
        <v>39</v>
      </c>
      <c r="I600" s="110">
        <v>724</v>
      </c>
      <c r="J600" s="6">
        <f>Grupe!$K$8</f>
        <v>0</v>
      </c>
      <c r="K600" s="7">
        <f t="shared" si="9"/>
        <v>724</v>
      </c>
      <c r="L600" s="40">
        <f>Grupe!$K$9</f>
        <v>0</v>
      </c>
      <c r="M600" s="41">
        <f>Natasa[[#This Row],[Cijena s rabat 1. (€/km) ]]*(1-Natasa[[#This Row],[Rabat grupa 2. (%)]])</f>
        <v>724</v>
      </c>
    </row>
    <row r="601" spans="1:13" x14ac:dyDescent="0.25">
      <c r="A601" s="84">
        <v>1033</v>
      </c>
      <c r="B601" s="2" t="s">
        <v>272</v>
      </c>
      <c r="C601" s="14" t="s">
        <v>472</v>
      </c>
      <c r="D601" s="2" t="s">
        <v>273</v>
      </c>
      <c r="E601" s="15">
        <v>6.2</v>
      </c>
      <c r="F601" s="15">
        <v>26</v>
      </c>
      <c r="G601" s="47"/>
      <c r="H601" s="16">
        <v>57</v>
      </c>
      <c r="I601" s="110">
        <v>498</v>
      </c>
      <c r="J601" s="6">
        <f>Grupe!$K$8</f>
        <v>0</v>
      </c>
      <c r="K601" s="7">
        <f t="shared" si="9"/>
        <v>498</v>
      </c>
      <c r="L601" s="40">
        <f>Grupe!$K$9</f>
        <v>0</v>
      </c>
      <c r="M601" s="41">
        <f>Natasa[[#This Row],[Cijena s rabat 1. (€/km) ]]*(1-Natasa[[#This Row],[Rabat grupa 2. (%)]])</f>
        <v>498</v>
      </c>
    </row>
    <row r="602" spans="1:13" x14ac:dyDescent="0.25">
      <c r="A602" s="84">
        <v>1033</v>
      </c>
      <c r="B602" s="2" t="s">
        <v>272</v>
      </c>
      <c r="C602" s="14" t="s">
        <v>473</v>
      </c>
      <c r="D602" s="2" t="s">
        <v>273</v>
      </c>
      <c r="E602" s="15">
        <v>10.3</v>
      </c>
      <c r="F602" s="15">
        <v>85</v>
      </c>
      <c r="G602" s="47"/>
      <c r="H602" s="16">
        <v>157</v>
      </c>
      <c r="I602" s="110">
        <v>2850</v>
      </c>
      <c r="J602" s="6">
        <f>Grupe!$K$8</f>
        <v>0</v>
      </c>
      <c r="K602" s="7">
        <f t="shared" si="9"/>
        <v>2850</v>
      </c>
      <c r="L602" s="40">
        <f>Grupe!$K$9</f>
        <v>0</v>
      </c>
      <c r="M602" s="41">
        <f>Natasa[[#This Row],[Cijena s rabat 1. (€/km) ]]*(1-Natasa[[#This Row],[Rabat grupa 2. (%)]])</f>
        <v>2850</v>
      </c>
    </row>
    <row r="603" spans="1:13" x14ac:dyDescent="0.25">
      <c r="A603" s="84">
        <v>1033</v>
      </c>
      <c r="B603" s="2" t="s">
        <v>272</v>
      </c>
      <c r="C603" s="14" t="s">
        <v>474</v>
      </c>
      <c r="D603" s="2" t="s">
        <v>273</v>
      </c>
      <c r="E603" s="15">
        <v>10.8</v>
      </c>
      <c r="F603" s="15">
        <v>90</v>
      </c>
      <c r="G603" s="47"/>
      <c r="H603" s="16">
        <v>200</v>
      </c>
      <c r="I603" s="110">
        <v>4866.6890173959564</v>
      </c>
      <c r="J603" s="6">
        <f>Grupe!$K$8</f>
        <v>0</v>
      </c>
      <c r="K603" s="7">
        <f t="shared" si="9"/>
        <v>4866.6890173959564</v>
      </c>
      <c r="L603" s="40">
        <f>Grupe!$K$9</f>
        <v>0</v>
      </c>
      <c r="M603" s="41">
        <f>Natasa[[#This Row],[Cijena s rabat 1. (€/km) ]]*(1-Natasa[[#This Row],[Rabat grupa 2. (%)]])</f>
        <v>4866.6890173959564</v>
      </c>
    </row>
    <row r="604" spans="1:13" x14ac:dyDescent="0.25">
      <c r="A604" s="84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7"/>
      <c r="H604" s="16">
        <v>48</v>
      </c>
      <c r="I604" s="110">
        <v>669</v>
      </c>
      <c r="J604" s="6">
        <f>Grupe!$K$8</f>
        <v>0</v>
      </c>
      <c r="K604" s="7">
        <f t="shared" si="9"/>
        <v>669</v>
      </c>
      <c r="L604" s="40">
        <f>Grupe!$K$9</f>
        <v>0</v>
      </c>
      <c r="M604" s="41">
        <f>Natasa[[#This Row],[Cijena s rabat 1. (€/km) ]]*(1-Natasa[[#This Row],[Rabat grupa 2. (%)]])</f>
        <v>669</v>
      </c>
    </row>
    <row r="605" spans="1:13" x14ac:dyDescent="0.25">
      <c r="A605" s="84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7"/>
      <c r="H605" s="16">
        <v>44</v>
      </c>
      <c r="I605" s="110">
        <v>667.80907484348597</v>
      </c>
      <c r="J605" s="6">
        <f>Grupe!$K$8</f>
        <v>0</v>
      </c>
      <c r="K605" s="7">
        <f t="shared" si="9"/>
        <v>667.80907484348597</v>
      </c>
      <c r="L605" s="40">
        <f>Grupe!$K$9</f>
        <v>0</v>
      </c>
      <c r="M605" s="41">
        <f>Natasa[[#This Row],[Cijena s rabat 1. (€/km) ]]*(1-Natasa[[#This Row],[Rabat grupa 2. (%)]])</f>
        <v>667.80907484348597</v>
      </c>
    </row>
    <row r="606" spans="1:13" x14ac:dyDescent="0.25">
      <c r="A606" s="84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3"/>
      <c r="H606" s="16">
        <v>22</v>
      </c>
      <c r="I606" s="110">
        <v>257.10300000000001</v>
      </c>
      <c r="J606" s="6">
        <f>Grupe!$K$8</f>
        <v>0</v>
      </c>
      <c r="K606" s="7">
        <f t="shared" si="9"/>
        <v>257.10300000000001</v>
      </c>
      <c r="L606" s="40">
        <f>Grupe!$K$9</f>
        <v>0</v>
      </c>
      <c r="M606" s="41">
        <f>Natasa[[#This Row],[Cijena s rabat 1. (€/km) ]]*(1-Natasa[[#This Row],[Rabat grupa 2. (%)]])</f>
        <v>257.10300000000001</v>
      </c>
    </row>
    <row r="607" spans="1:13" x14ac:dyDescent="0.25">
      <c r="A607" s="84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7"/>
      <c r="H607" s="16">
        <v>28</v>
      </c>
      <c r="I607" s="110">
        <v>416.262</v>
      </c>
      <c r="J607" s="6">
        <f>Grupe!$K$8</f>
        <v>0</v>
      </c>
      <c r="K607" s="7">
        <f t="shared" si="9"/>
        <v>416.262</v>
      </c>
      <c r="L607" s="40">
        <f>Grupe!$K$9</f>
        <v>0</v>
      </c>
      <c r="M607" s="41">
        <f>Natasa[[#This Row],[Cijena s rabat 1. (€/km) ]]*(1-Natasa[[#This Row],[Rabat grupa 2. (%)]])</f>
        <v>416.262</v>
      </c>
    </row>
    <row r="608" spans="1:13" x14ac:dyDescent="0.25">
      <c r="A608" s="84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7"/>
      <c r="H608" s="16">
        <v>36</v>
      </c>
      <c r="I608" s="110">
        <v>543.14400000000001</v>
      </c>
      <c r="J608" s="6">
        <f>Grupe!$K$8</f>
        <v>0</v>
      </c>
      <c r="K608" s="7">
        <f t="shared" si="9"/>
        <v>543.14400000000001</v>
      </c>
      <c r="L608" s="40">
        <f>Grupe!$K$9</f>
        <v>0</v>
      </c>
      <c r="M608" s="41">
        <f>Natasa[[#This Row],[Cijena s rabat 1. (€/km) ]]*(1-Natasa[[#This Row],[Rabat grupa 2. (%)]])</f>
        <v>543.14400000000001</v>
      </c>
    </row>
    <row r="609" spans="1:13" x14ac:dyDescent="0.25">
      <c r="A609" s="84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7"/>
      <c r="H609" s="16">
        <v>58</v>
      </c>
      <c r="I609" s="110">
        <v>910.4340000000002</v>
      </c>
      <c r="J609" s="6">
        <f>Grupe!$K$8</f>
        <v>0</v>
      </c>
      <c r="K609" s="7">
        <f t="shared" si="9"/>
        <v>910.4340000000002</v>
      </c>
      <c r="L609" s="40">
        <f>Grupe!$K$9</f>
        <v>0</v>
      </c>
      <c r="M609" s="41">
        <f>Natasa[[#This Row],[Cijena s rabat 1. (€/km) ]]*(1-Natasa[[#This Row],[Rabat grupa 2. (%)]])</f>
        <v>910.4340000000002</v>
      </c>
    </row>
    <row r="610" spans="1:13" x14ac:dyDescent="0.25">
      <c r="A610" s="84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7"/>
      <c r="H610" s="16">
        <v>100</v>
      </c>
      <c r="I610" s="110">
        <v>1765.2180000000003</v>
      </c>
      <c r="J610" s="6">
        <f>Grupe!$K$8</f>
        <v>0</v>
      </c>
      <c r="K610" s="7">
        <f t="shared" si="9"/>
        <v>1765.2180000000003</v>
      </c>
      <c r="L610" s="40">
        <f>Grupe!$K$9</f>
        <v>0</v>
      </c>
      <c r="M610" s="41">
        <f>Natasa[[#This Row],[Cijena s rabat 1. (€/km) ]]*(1-Natasa[[#This Row],[Rabat grupa 2. (%)]])</f>
        <v>1765.2180000000003</v>
      </c>
    </row>
    <row r="611" spans="1:13" x14ac:dyDescent="0.25">
      <c r="A611" s="84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4"/>
      <c r="H611" s="16">
        <v>40</v>
      </c>
      <c r="I611" s="110">
        <v>644.00510370624568</v>
      </c>
      <c r="J611" s="6">
        <f>Grupe!$K$8</f>
        <v>0</v>
      </c>
      <c r="K611" s="7">
        <f t="shared" si="9"/>
        <v>644.00510370624568</v>
      </c>
      <c r="L611" s="40">
        <f>Grupe!$K$9</f>
        <v>0</v>
      </c>
      <c r="M611" s="41">
        <f>Natasa[[#This Row],[Cijena s rabat 1. (€/km) ]]*(1-Natasa[[#This Row],[Rabat grupa 2. (%)]])</f>
        <v>644.00510370624568</v>
      </c>
    </row>
    <row r="612" spans="1:13" x14ac:dyDescent="0.25">
      <c r="A612" s="84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4"/>
      <c r="H612" s="16">
        <v>60</v>
      </c>
      <c r="I612" s="110">
        <v>1088.8437938644058</v>
      </c>
      <c r="J612" s="6">
        <f>Grupe!$K$8</f>
        <v>0</v>
      </c>
      <c r="K612" s="7">
        <f t="shared" si="9"/>
        <v>1088.8437938644058</v>
      </c>
      <c r="L612" s="40">
        <f>Grupe!$K$9</f>
        <v>0</v>
      </c>
      <c r="M612" s="41">
        <f>Natasa[[#This Row],[Cijena s rabat 1. (€/km) ]]*(1-Natasa[[#This Row],[Rabat grupa 2. (%)]])</f>
        <v>1088.8437938644058</v>
      </c>
    </row>
    <row r="613" spans="1:13" x14ac:dyDescent="0.25">
      <c r="A613" s="84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4"/>
      <c r="H613" s="16">
        <v>103</v>
      </c>
      <c r="I613" s="110">
        <v>1938.5597611320538</v>
      </c>
      <c r="J613" s="6">
        <f>Grupe!$K$8</f>
        <v>0</v>
      </c>
      <c r="K613" s="7">
        <f t="shared" si="9"/>
        <v>1938.5597611320538</v>
      </c>
      <c r="L613" s="40">
        <f>Grupe!$K$9</f>
        <v>0</v>
      </c>
      <c r="M613" s="41">
        <f>Natasa[[#This Row],[Cijena s rabat 1. (€/km) ]]*(1-Natasa[[#This Row],[Rabat grupa 2. (%)]])</f>
        <v>1938.5597611320538</v>
      </c>
    </row>
    <row r="614" spans="1:13" x14ac:dyDescent="0.25">
      <c r="A614" s="84">
        <v>1035</v>
      </c>
      <c r="B614" s="42" t="s">
        <v>291</v>
      </c>
      <c r="C614" s="14" t="s">
        <v>293</v>
      </c>
      <c r="D614" s="2" t="s">
        <v>292</v>
      </c>
      <c r="E614" s="15">
        <v>3.3</v>
      </c>
      <c r="F614" s="15"/>
      <c r="G614" s="43"/>
      <c r="H614" s="16">
        <v>21</v>
      </c>
      <c r="I614" s="110">
        <v>259.54328800535711</v>
      </c>
      <c r="J614" s="6">
        <f>Grupe!$K$8</f>
        <v>0</v>
      </c>
      <c r="K614" s="7">
        <f t="shared" si="9"/>
        <v>259.54328800535711</v>
      </c>
      <c r="L614" s="40">
        <f>Grupe!$K$9</f>
        <v>0</v>
      </c>
      <c r="M614" s="41">
        <f>Natasa[[#This Row],[Cijena s rabat 1. (€/km) ]]*(1-Natasa[[#This Row],[Rabat grupa 2. (%)]])</f>
        <v>259.54328800535711</v>
      </c>
    </row>
    <row r="615" spans="1:13" x14ac:dyDescent="0.25">
      <c r="A615" s="84">
        <v>1035</v>
      </c>
      <c r="B615" s="42" t="s">
        <v>291</v>
      </c>
      <c r="C615" s="14" t="s">
        <v>294</v>
      </c>
      <c r="D615" s="2" t="s">
        <v>292</v>
      </c>
      <c r="E615" s="15">
        <v>4.2</v>
      </c>
      <c r="F615" s="15"/>
      <c r="G615" s="47"/>
      <c r="H615" s="16">
        <v>28</v>
      </c>
      <c r="I615" s="110">
        <v>338.68060000000003</v>
      </c>
      <c r="J615" s="6">
        <f>Grupe!$K$8</f>
        <v>0</v>
      </c>
      <c r="K615" s="7">
        <f t="shared" si="9"/>
        <v>338.68060000000003</v>
      </c>
      <c r="L615" s="40">
        <f>Grupe!$K$9</f>
        <v>0</v>
      </c>
      <c r="M615" s="41">
        <f>Natasa[[#This Row],[Cijena s rabat 1. (€/km) ]]*(1-Natasa[[#This Row],[Rabat grupa 2. (%)]])</f>
        <v>338.68060000000003</v>
      </c>
    </row>
    <row r="616" spans="1:13" x14ac:dyDescent="0.25">
      <c r="A616" s="84">
        <v>1035</v>
      </c>
      <c r="B616" s="42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7"/>
      <c r="H616" s="16">
        <v>35</v>
      </c>
      <c r="I616" s="110">
        <v>422.40458973595912</v>
      </c>
      <c r="J616" s="6">
        <f>Grupe!$K$8</f>
        <v>0</v>
      </c>
      <c r="K616" s="7">
        <f t="shared" si="9"/>
        <v>422.40458973595912</v>
      </c>
      <c r="L616" s="40">
        <f>Grupe!$K$9</f>
        <v>0</v>
      </c>
      <c r="M616" s="41">
        <f>Natasa[[#This Row],[Cijena s rabat 1. (€/km) ]]*(1-Natasa[[#This Row],[Rabat grupa 2. (%)]])</f>
        <v>422.40458973595912</v>
      </c>
    </row>
    <row r="617" spans="1:13" x14ac:dyDescent="0.25">
      <c r="A617" s="84">
        <v>1035</v>
      </c>
      <c r="B617" s="42" t="s">
        <v>291</v>
      </c>
      <c r="C617" s="14" t="s">
        <v>296</v>
      </c>
      <c r="D617" s="2" t="s">
        <v>292</v>
      </c>
      <c r="E617" s="15">
        <v>5.2</v>
      </c>
      <c r="F617" s="15"/>
      <c r="G617" s="47"/>
      <c r="H617" s="16">
        <v>41</v>
      </c>
      <c r="I617" s="110">
        <v>473.408925713374</v>
      </c>
      <c r="J617" s="6">
        <f>Grupe!$K$8</f>
        <v>0</v>
      </c>
      <c r="K617" s="7">
        <f t="shared" si="9"/>
        <v>473.408925713374</v>
      </c>
      <c r="L617" s="40">
        <f>Grupe!$K$9</f>
        <v>0</v>
      </c>
      <c r="M617" s="41">
        <f>Natasa[[#This Row],[Cijena s rabat 1. (€/km) ]]*(1-Natasa[[#This Row],[Rabat grupa 2. (%)]])</f>
        <v>473.408925713374</v>
      </c>
    </row>
    <row r="618" spans="1:13" x14ac:dyDescent="0.25">
      <c r="A618" s="84">
        <v>1035</v>
      </c>
      <c r="B618" s="42" t="s">
        <v>291</v>
      </c>
      <c r="C618" s="14" t="s">
        <v>297</v>
      </c>
      <c r="D618" s="2" t="s">
        <v>292</v>
      </c>
      <c r="E618" s="15">
        <v>5.4</v>
      </c>
      <c r="F618" s="15"/>
      <c r="G618" s="47"/>
      <c r="H618" s="16">
        <v>50</v>
      </c>
      <c r="I618" s="110">
        <v>571.02539021716825</v>
      </c>
      <c r="J618" s="6">
        <f>Grupe!$K$8</f>
        <v>0</v>
      </c>
      <c r="K618" s="7">
        <f t="shared" si="9"/>
        <v>571.02539021716825</v>
      </c>
      <c r="L618" s="40">
        <f>Grupe!$K$9</f>
        <v>0</v>
      </c>
      <c r="M618" s="41">
        <f>Natasa[[#This Row],[Cijena s rabat 1. (€/km) ]]*(1-Natasa[[#This Row],[Rabat grupa 2. (%)]])</f>
        <v>571.02539021716825</v>
      </c>
    </row>
    <row r="619" spans="1:13" x14ac:dyDescent="0.25">
      <c r="A619" s="84">
        <v>1035</v>
      </c>
      <c r="B619" s="42" t="s">
        <v>291</v>
      </c>
      <c r="C619" s="14" t="s">
        <v>298</v>
      </c>
      <c r="D619" s="2" t="s">
        <v>292</v>
      </c>
      <c r="E619" s="15">
        <v>4.2</v>
      </c>
      <c r="F619" s="15"/>
      <c r="G619" s="47"/>
      <c r="H619" s="16">
        <v>40</v>
      </c>
      <c r="I619" s="110">
        <v>537.65249999999992</v>
      </c>
      <c r="J619" s="6">
        <f>Grupe!$K$8</f>
        <v>0</v>
      </c>
      <c r="K619" s="7">
        <f t="shared" si="9"/>
        <v>537.65249999999992</v>
      </c>
      <c r="L619" s="40">
        <f>Grupe!$K$9</f>
        <v>0</v>
      </c>
      <c r="M619" s="41">
        <f>Natasa[[#This Row],[Cijena s rabat 1. (€/km) ]]*(1-Natasa[[#This Row],[Rabat grupa 2. (%)]])</f>
        <v>537.65249999999992</v>
      </c>
    </row>
    <row r="620" spans="1:13" x14ac:dyDescent="0.25">
      <c r="A620" s="84">
        <v>1035</v>
      </c>
      <c r="B620" s="42" t="s">
        <v>291</v>
      </c>
      <c r="C620" s="14" t="s">
        <v>299</v>
      </c>
      <c r="D620" s="2" t="s">
        <v>292</v>
      </c>
      <c r="E620" s="15">
        <v>5.4</v>
      </c>
      <c r="F620" s="15"/>
      <c r="G620" s="44"/>
      <c r="H620" s="16">
        <v>50</v>
      </c>
      <c r="I620" s="110">
        <v>713.21249999999998</v>
      </c>
      <c r="J620" s="6">
        <f>Grupe!$K$8</f>
        <v>0</v>
      </c>
      <c r="K620" s="7">
        <f t="shared" si="9"/>
        <v>713.21249999999998</v>
      </c>
      <c r="L620" s="40">
        <f>Grupe!$K$9</f>
        <v>0</v>
      </c>
      <c r="M620" s="41">
        <f>Natasa[[#This Row],[Cijena s rabat 1. (€/km) ]]*(1-Natasa[[#This Row],[Rabat grupa 2. (%)]])</f>
        <v>713.21249999999998</v>
      </c>
    </row>
    <row r="621" spans="1:13" x14ac:dyDescent="0.25">
      <c r="A621" s="84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3"/>
      <c r="H621" s="16">
        <v>22</v>
      </c>
      <c r="I621" s="110">
        <v>319</v>
      </c>
      <c r="J621" s="6">
        <f>Grupe!$K$8</f>
        <v>0</v>
      </c>
      <c r="K621" s="7">
        <f t="shared" si="9"/>
        <v>319</v>
      </c>
      <c r="L621" s="40">
        <f>Grupe!$K$9</f>
        <v>0</v>
      </c>
      <c r="M621" s="41">
        <f>Natasa[[#This Row],[Cijena s rabat 1. (€/km) ]]*(1-Natasa[[#This Row],[Rabat grupa 2. (%)]])</f>
        <v>319</v>
      </c>
    </row>
    <row r="622" spans="1:13" x14ac:dyDescent="0.25">
      <c r="A622" s="84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7"/>
      <c r="H622" s="16">
        <v>29</v>
      </c>
      <c r="I622" s="110">
        <v>436</v>
      </c>
      <c r="J622" s="6">
        <f>Grupe!$K$8</f>
        <v>0</v>
      </c>
      <c r="K622" s="7">
        <f t="shared" si="9"/>
        <v>436</v>
      </c>
      <c r="L622" s="40">
        <f>Grupe!$K$9</f>
        <v>0</v>
      </c>
      <c r="M622" s="41">
        <f>Natasa[[#This Row],[Cijena s rabat 1. (€/km) ]]*(1-Natasa[[#This Row],[Rabat grupa 2. (%)]])</f>
        <v>436</v>
      </c>
    </row>
    <row r="623" spans="1:13" x14ac:dyDescent="0.25">
      <c r="A623" s="84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7"/>
      <c r="H623" s="16">
        <v>36</v>
      </c>
      <c r="I623" s="110">
        <v>502</v>
      </c>
      <c r="J623" s="6">
        <f>Grupe!$K$8</f>
        <v>0</v>
      </c>
      <c r="K623" s="7">
        <f t="shared" si="9"/>
        <v>502</v>
      </c>
      <c r="L623" s="40">
        <f>Grupe!$K$9</f>
        <v>0</v>
      </c>
      <c r="M623" s="41">
        <f>Natasa[[#This Row],[Cijena s rabat 1. (€/km) ]]*(1-Natasa[[#This Row],[Rabat grupa 2. (%)]])</f>
        <v>502</v>
      </c>
    </row>
    <row r="624" spans="1:13" x14ac:dyDescent="0.25">
      <c r="A624" s="84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7"/>
      <c r="H624" s="16">
        <v>42</v>
      </c>
      <c r="I624" s="110">
        <v>558.50235402781846</v>
      </c>
      <c r="J624" s="6">
        <f>Grupe!$K$8</f>
        <v>0</v>
      </c>
      <c r="K624" s="7">
        <f t="shared" si="9"/>
        <v>558.50235402781846</v>
      </c>
      <c r="L624" s="40">
        <f>Grupe!$K$9</f>
        <v>0</v>
      </c>
      <c r="M624" s="41">
        <f>Natasa[[#This Row],[Cijena s rabat 1. (€/km) ]]*(1-Natasa[[#This Row],[Rabat grupa 2. (%)]])</f>
        <v>558.50235402781846</v>
      </c>
    </row>
    <row r="625" spans="1:13" x14ac:dyDescent="0.25">
      <c r="A625" s="84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7"/>
      <c r="H625" s="16">
        <v>51</v>
      </c>
      <c r="I625" s="110">
        <v>660</v>
      </c>
      <c r="J625" s="6">
        <f>Grupe!$K$8</f>
        <v>0</v>
      </c>
      <c r="K625" s="7">
        <f t="shared" si="9"/>
        <v>660</v>
      </c>
      <c r="L625" s="40">
        <f>Grupe!$K$9</f>
        <v>0</v>
      </c>
      <c r="M625" s="41">
        <f>Natasa[[#This Row],[Cijena s rabat 1. (€/km) ]]*(1-Natasa[[#This Row],[Rabat grupa 2. (%)]])</f>
        <v>660</v>
      </c>
    </row>
    <row r="626" spans="1:13" x14ac:dyDescent="0.25">
      <c r="A626" s="84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7"/>
      <c r="H626" s="16">
        <v>41</v>
      </c>
      <c r="I626" s="110">
        <v>484</v>
      </c>
      <c r="J626" s="6">
        <f>Grupe!$K$8</f>
        <v>0</v>
      </c>
      <c r="K626" s="7">
        <f t="shared" si="9"/>
        <v>484</v>
      </c>
      <c r="L626" s="40">
        <f>Grupe!$K$9</f>
        <v>0</v>
      </c>
      <c r="M626" s="41">
        <f>Natasa[[#This Row],[Cijena s rabat 1. (€/km) ]]*(1-Natasa[[#This Row],[Rabat grupa 2. (%)]])</f>
        <v>484</v>
      </c>
    </row>
    <row r="627" spans="1:13" x14ac:dyDescent="0.25">
      <c r="A627" s="84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4"/>
      <c r="H627" s="16">
        <v>51</v>
      </c>
      <c r="I627" s="110">
        <v>675</v>
      </c>
      <c r="J627" s="6">
        <f>Grupe!$K$8</f>
        <v>0</v>
      </c>
      <c r="K627" s="7">
        <f t="shared" si="9"/>
        <v>675</v>
      </c>
      <c r="L627" s="40">
        <f>Grupe!$K$9</f>
        <v>0</v>
      </c>
      <c r="M627" s="41">
        <f>Natasa[[#This Row],[Cijena s rabat 1. (€/km) ]]*(1-Natasa[[#This Row],[Rabat grupa 2. (%)]])</f>
        <v>675</v>
      </c>
    </row>
    <row r="628" spans="1:13" x14ac:dyDescent="0.25">
      <c r="A628" s="84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3"/>
      <c r="H628" s="16">
        <v>20</v>
      </c>
      <c r="I628" s="110">
        <v>542.31162759439962</v>
      </c>
      <c r="J628" s="6">
        <f>Grupe!$K$8</f>
        <v>0</v>
      </c>
      <c r="K628" s="7">
        <f t="shared" si="9"/>
        <v>542.31162759439962</v>
      </c>
      <c r="L628" s="40">
        <f>Grupe!$K$9</f>
        <v>0</v>
      </c>
      <c r="M628" s="41">
        <f>Natasa[[#This Row],[Cijena s rabat 1. (€/km) ]]*(1-Natasa[[#This Row],[Rabat grupa 2. (%)]])</f>
        <v>542.31162759439962</v>
      </c>
    </row>
    <row r="629" spans="1:13" x14ac:dyDescent="0.25">
      <c r="A629" s="84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7"/>
      <c r="H629" s="16">
        <v>26</v>
      </c>
      <c r="I629" s="110">
        <v>626.14724152203644</v>
      </c>
      <c r="J629" s="6">
        <f>Grupe!$K$8</f>
        <v>0</v>
      </c>
      <c r="K629" s="7">
        <f t="shared" si="9"/>
        <v>626.14724152203644</v>
      </c>
      <c r="L629" s="40">
        <f>Grupe!$K$9</f>
        <v>0</v>
      </c>
      <c r="M629" s="41">
        <f>Natasa[[#This Row],[Cijena s rabat 1. (€/km) ]]*(1-Natasa[[#This Row],[Rabat grupa 2. (%)]])</f>
        <v>626.14724152203644</v>
      </c>
    </row>
    <row r="630" spans="1:13" x14ac:dyDescent="0.25">
      <c r="A630" s="84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7"/>
      <c r="H630" s="16">
        <v>28</v>
      </c>
      <c r="I630" s="110">
        <v>725.70203306110477</v>
      </c>
      <c r="J630" s="6">
        <f>Grupe!$K$8</f>
        <v>0</v>
      </c>
      <c r="K630" s="7">
        <f t="shared" si="9"/>
        <v>725.70203306110477</v>
      </c>
      <c r="L630" s="40">
        <f>Grupe!$K$9</f>
        <v>0</v>
      </c>
      <c r="M630" s="41">
        <f>Natasa[[#This Row],[Cijena s rabat 1. (€/km) ]]*(1-Natasa[[#This Row],[Rabat grupa 2. (%)]])</f>
        <v>725.70203306110477</v>
      </c>
    </row>
    <row r="631" spans="1:13" x14ac:dyDescent="0.25">
      <c r="A631" s="84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7"/>
      <c r="H631" s="16">
        <v>33</v>
      </c>
      <c r="I631" s="110">
        <v>791.19860644207074</v>
      </c>
      <c r="J631" s="6">
        <f>Grupe!$K$8</f>
        <v>0</v>
      </c>
      <c r="K631" s="7">
        <f t="shared" si="9"/>
        <v>791.19860644207074</v>
      </c>
      <c r="L631" s="40">
        <f>Grupe!$K$9</f>
        <v>0</v>
      </c>
      <c r="M631" s="41">
        <f>Natasa[[#This Row],[Cijena s rabat 1. (€/km) ]]*(1-Natasa[[#This Row],[Rabat grupa 2. (%)]])</f>
        <v>791.19860644207074</v>
      </c>
    </row>
    <row r="632" spans="1:13" x14ac:dyDescent="0.25">
      <c r="A632" s="84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7"/>
      <c r="H632" s="16">
        <v>38</v>
      </c>
      <c r="I632" s="110">
        <v>932.67120494495805</v>
      </c>
      <c r="J632" s="6">
        <f>Grupe!$K$8</f>
        <v>0</v>
      </c>
      <c r="K632" s="7">
        <f t="shared" si="9"/>
        <v>932.67120494495805</v>
      </c>
      <c r="L632" s="40">
        <f>Grupe!$K$9</f>
        <v>0</v>
      </c>
      <c r="M632" s="41">
        <f>Natasa[[#This Row],[Cijena s rabat 1. (€/km) ]]*(1-Natasa[[#This Row],[Rabat grupa 2. (%)]])</f>
        <v>932.67120494495805</v>
      </c>
    </row>
    <row r="633" spans="1:13" x14ac:dyDescent="0.25">
      <c r="A633" s="84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7"/>
      <c r="H633" s="16">
        <v>41</v>
      </c>
      <c r="I633" s="110">
        <v>1021.746544743072</v>
      </c>
      <c r="J633" s="6">
        <f>Grupe!$K$8</f>
        <v>0</v>
      </c>
      <c r="K633" s="7">
        <f t="shared" si="9"/>
        <v>1021.746544743072</v>
      </c>
      <c r="L633" s="40">
        <f>Grupe!$K$9</f>
        <v>0</v>
      </c>
      <c r="M633" s="41">
        <f>Natasa[[#This Row],[Cijena s rabat 1. (€/km) ]]*(1-Natasa[[#This Row],[Rabat grupa 2. (%)]])</f>
        <v>1021.746544743072</v>
      </c>
    </row>
    <row r="634" spans="1:13" x14ac:dyDescent="0.25">
      <c r="A634" s="84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7"/>
      <c r="H634" s="16">
        <v>56</v>
      </c>
      <c r="I634" s="110">
        <v>1448.7842031869711</v>
      </c>
      <c r="J634" s="6">
        <f>Grupe!$K$8</f>
        <v>0</v>
      </c>
      <c r="K634" s="7">
        <f t="shared" si="9"/>
        <v>1448.7842031869711</v>
      </c>
      <c r="L634" s="40">
        <f>Grupe!$K$9</f>
        <v>0</v>
      </c>
      <c r="M634" s="41">
        <f>Natasa[[#This Row],[Cijena s rabat 1. (€/km) ]]*(1-Natasa[[#This Row],[Rabat grupa 2. (%)]])</f>
        <v>1448.7842031869711</v>
      </c>
    </row>
    <row r="635" spans="1:13" x14ac:dyDescent="0.25">
      <c r="A635" s="84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7"/>
      <c r="H635" s="16">
        <v>63</v>
      </c>
      <c r="I635" s="110">
        <v>1654.443443603205</v>
      </c>
      <c r="J635" s="6">
        <f>Grupe!$K$8</f>
        <v>0</v>
      </c>
      <c r="K635" s="7">
        <f t="shared" si="9"/>
        <v>1654.443443603205</v>
      </c>
      <c r="L635" s="40">
        <f>Grupe!$K$9</f>
        <v>0</v>
      </c>
      <c r="M635" s="41">
        <f>Natasa[[#This Row],[Cijena s rabat 1. (€/km) ]]*(1-Natasa[[#This Row],[Rabat grupa 2. (%)]])</f>
        <v>1654.443443603205</v>
      </c>
    </row>
    <row r="636" spans="1:13" x14ac:dyDescent="0.25">
      <c r="A636" s="84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7"/>
      <c r="H636" s="16">
        <v>69</v>
      </c>
      <c r="I636" s="110">
        <v>1836.5239176022901</v>
      </c>
      <c r="J636" s="6">
        <f>Grupe!$K$8</f>
        <v>0</v>
      </c>
      <c r="K636" s="7">
        <f t="shared" si="9"/>
        <v>1836.5239176022901</v>
      </c>
      <c r="L636" s="40">
        <f>Grupe!$K$9</f>
        <v>0</v>
      </c>
      <c r="M636" s="41">
        <f>Natasa[[#This Row],[Cijena s rabat 1. (€/km) ]]*(1-Natasa[[#This Row],[Rabat grupa 2. (%)]])</f>
        <v>1836.5239176022901</v>
      </c>
    </row>
    <row r="637" spans="1:13" x14ac:dyDescent="0.25">
      <c r="A637" s="84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7"/>
      <c r="H637" s="16">
        <v>80</v>
      </c>
      <c r="I637" s="110">
        <v>2187.5855509242701</v>
      </c>
      <c r="J637" s="6">
        <f>Grupe!$K$8</f>
        <v>0</v>
      </c>
      <c r="K637" s="7">
        <f t="shared" si="9"/>
        <v>2187.5855509242701</v>
      </c>
      <c r="L637" s="40">
        <f>Grupe!$K$9</f>
        <v>0</v>
      </c>
      <c r="M637" s="41">
        <f>Natasa[[#This Row],[Cijena s rabat 1. (€/km) ]]*(1-Natasa[[#This Row],[Rabat grupa 2. (%)]])</f>
        <v>2187.5855509242701</v>
      </c>
    </row>
    <row r="638" spans="1:13" x14ac:dyDescent="0.25">
      <c r="A638" s="84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4"/>
      <c r="H638" s="16">
        <v>25</v>
      </c>
      <c r="I638" s="110">
        <v>581</v>
      </c>
      <c r="J638" s="6">
        <f>Grupe!$K$8</f>
        <v>0</v>
      </c>
      <c r="K638" s="7">
        <f t="shared" si="9"/>
        <v>581</v>
      </c>
      <c r="L638" s="40">
        <f>Grupe!$K$9</f>
        <v>0</v>
      </c>
      <c r="M638" s="41">
        <f>Natasa[[#This Row],[Cijena s rabat 1. (€/km) ]]*(1-Natasa[[#This Row],[Rabat grupa 2. (%)]])</f>
        <v>581</v>
      </c>
    </row>
    <row r="639" spans="1:13" x14ac:dyDescent="0.25">
      <c r="A639" s="84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4"/>
      <c r="H639" s="16">
        <v>32</v>
      </c>
      <c r="I639" s="110">
        <v>724</v>
      </c>
      <c r="J639" s="6">
        <f>Grupe!$K$8</f>
        <v>0</v>
      </c>
      <c r="K639" s="7">
        <f t="shared" si="9"/>
        <v>724</v>
      </c>
      <c r="L639" s="40">
        <f>Grupe!$K$9</f>
        <v>0</v>
      </c>
      <c r="M639" s="41">
        <f>Natasa[[#This Row],[Cijena s rabat 1. (€/km) ]]*(1-Natasa[[#This Row],[Rabat grupa 2. (%)]])</f>
        <v>724</v>
      </c>
    </row>
    <row r="640" spans="1:13" x14ac:dyDescent="0.25">
      <c r="A640" s="84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4"/>
      <c r="H640" s="16">
        <v>40</v>
      </c>
      <c r="I640" s="110">
        <v>894</v>
      </c>
      <c r="J640" s="6">
        <f>Grupe!$K$8</f>
        <v>0</v>
      </c>
      <c r="K640" s="7">
        <f t="shared" si="9"/>
        <v>894</v>
      </c>
      <c r="L640" s="40">
        <f>Grupe!$K$9</f>
        <v>0</v>
      </c>
      <c r="M640" s="41">
        <f>Natasa[[#This Row],[Cijena s rabat 1. (€/km) ]]*(1-Natasa[[#This Row],[Rabat grupa 2. (%)]])</f>
        <v>894</v>
      </c>
    </row>
    <row r="641" spans="1:13" x14ac:dyDescent="0.25">
      <c r="A641" s="84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4"/>
      <c r="H641" s="16">
        <v>47</v>
      </c>
      <c r="I641" s="110">
        <v>1282</v>
      </c>
      <c r="J641" s="6">
        <f>Grupe!$K$8</f>
        <v>0</v>
      </c>
      <c r="K641" s="7">
        <f t="shared" si="9"/>
        <v>1282</v>
      </c>
      <c r="L641" s="40">
        <f>Grupe!$K$9</f>
        <v>0</v>
      </c>
      <c r="M641" s="41">
        <f>Natasa[[#This Row],[Cijena s rabat 1. (€/km) ]]*(1-Natasa[[#This Row],[Rabat grupa 2. (%)]])</f>
        <v>1282</v>
      </c>
    </row>
    <row r="642" spans="1:13" x14ac:dyDescent="0.25">
      <c r="A642" s="84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4"/>
      <c r="H642" s="16">
        <v>54</v>
      </c>
      <c r="I642" s="110">
        <v>1225</v>
      </c>
      <c r="J642" s="6">
        <f>Grupe!$K$8</f>
        <v>0</v>
      </c>
      <c r="K642" s="7">
        <f t="shared" ref="K642:K705" si="10">I642*(1-J642)</f>
        <v>1225</v>
      </c>
      <c r="L642" s="40">
        <f>Grupe!$K$9</f>
        <v>0</v>
      </c>
      <c r="M642" s="41">
        <f>Natasa[[#This Row],[Cijena s rabat 1. (€/km) ]]*(1-Natasa[[#This Row],[Rabat grupa 2. (%)]])</f>
        <v>1225</v>
      </c>
    </row>
    <row r="643" spans="1:13" x14ac:dyDescent="0.25">
      <c r="A643" s="84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4"/>
      <c r="H643" s="16">
        <v>56</v>
      </c>
      <c r="I643" s="110">
        <v>1297</v>
      </c>
      <c r="J643" s="6">
        <f>Grupe!$K$8</f>
        <v>0</v>
      </c>
      <c r="K643" s="7">
        <f t="shared" si="10"/>
        <v>1297</v>
      </c>
      <c r="L643" s="40">
        <f>Grupe!$K$9</f>
        <v>0</v>
      </c>
      <c r="M643" s="41">
        <f>Natasa[[#This Row],[Cijena s rabat 1. (€/km) ]]*(1-Natasa[[#This Row],[Rabat grupa 2. (%)]])</f>
        <v>1297</v>
      </c>
    </row>
    <row r="644" spans="1:13" x14ac:dyDescent="0.25">
      <c r="A644" s="84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4"/>
      <c r="H644" s="16">
        <v>80</v>
      </c>
      <c r="I644" s="110">
        <v>1825</v>
      </c>
      <c r="J644" s="6">
        <f>Grupe!$K$8</f>
        <v>0</v>
      </c>
      <c r="K644" s="7">
        <f t="shared" si="10"/>
        <v>1825</v>
      </c>
      <c r="L644" s="40">
        <f>Grupe!$K$9</f>
        <v>0</v>
      </c>
      <c r="M644" s="41">
        <f>Natasa[[#This Row],[Cijena s rabat 1. (€/km) ]]*(1-Natasa[[#This Row],[Rabat grupa 2. (%)]])</f>
        <v>1825</v>
      </c>
    </row>
    <row r="645" spans="1:13" x14ac:dyDescent="0.25">
      <c r="A645" s="84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4"/>
      <c r="H645" s="16">
        <v>95</v>
      </c>
      <c r="I645" s="110">
        <v>1995.0256251842286</v>
      </c>
      <c r="J645" s="6">
        <f>Grupe!$K$8</f>
        <v>0</v>
      </c>
      <c r="K645" s="7">
        <f t="shared" si="10"/>
        <v>1995.0256251842286</v>
      </c>
      <c r="L645" s="40">
        <f>Grupe!$K$9</f>
        <v>0</v>
      </c>
      <c r="M645" s="41">
        <f>Natasa[[#This Row],[Cijena s rabat 1. (€/km) ]]*(1-Natasa[[#This Row],[Rabat grupa 2. (%)]])</f>
        <v>1995.0256251842286</v>
      </c>
    </row>
    <row r="646" spans="1:13" x14ac:dyDescent="0.25">
      <c r="A646" s="84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4"/>
      <c r="H646" s="16">
        <v>116</v>
      </c>
      <c r="I646" s="110">
        <v>2602.8338261595945</v>
      </c>
      <c r="J646" s="6">
        <f>Grupe!$K$8</f>
        <v>0</v>
      </c>
      <c r="K646" s="7">
        <f t="shared" si="10"/>
        <v>2602.8338261595945</v>
      </c>
      <c r="L646" s="40">
        <f>Grupe!$K$9</f>
        <v>0</v>
      </c>
      <c r="M646" s="41">
        <f>Natasa[[#This Row],[Cijena s rabat 1. (€/km) ]]*(1-Natasa[[#This Row],[Rabat grupa 2. (%)]])</f>
        <v>2602.8338261595945</v>
      </c>
    </row>
    <row r="647" spans="1:13" x14ac:dyDescent="0.25">
      <c r="A647" s="84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4"/>
      <c r="H647" s="16">
        <v>124.7</v>
      </c>
      <c r="I647" s="110">
        <v>3818.450228110326</v>
      </c>
      <c r="J647" s="6">
        <f>Grupe!$K$8</f>
        <v>0</v>
      </c>
      <c r="K647" s="7">
        <f t="shared" si="10"/>
        <v>3818.450228110326</v>
      </c>
      <c r="L647" s="40">
        <f>Grupe!$K$9</f>
        <v>0</v>
      </c>
      <c r="M647" s="41">
        <f>Natasa[[#This Row],[Cijena s rabat 1. (€/km) ]]*(1-Natasa[[#This Row],[Rabat grupa 2. (%)]])</f>
        <v>3818.450228110326</v>
      </c>
    </row>
    <row r="648" spans="1:13" x14ac:dyDescent="0.25">
      <c r="A648" s="84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4"/>
      <c r="H648" s="16">
        <v>33</v>
      </c>
      <c r="I648" s="110">
        <v>644.88291641315459</v>
      </c>
      <c r="J648" s="6">
        <f>Grupe!$K$8</f>
        <v>0</v>
      </c>
      <c r="K648" s="7">
        <f t="shared" si="10"/>
        <v>644.88291641315459</v>
      </c>
      <c r="L648" s="40">
        <f>Grupe!$K$9</f>
        <v>0</v>
      </c>
      <c r="M648" s="41">
        <f>Natasa[[#This Row],[Cijena s rabat 1. (€/km) ]]*(1-Natasa[[#This Row],[Rabat grupa 2. (%)]])</f>
        <v>644.88291641315459</v>
      </c>
    </row>
    <row r="649" spans="1:13" x14ac:dyDescent="0.25">
      <c r="A649" s="84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4"/>
      <c r="H649" s="16">
        <v>41</v>
      </c>
      <c r="I649" s="110">
        <v>1032.9245333583115</v>
      </c>
      <c r="J649" s="6">
        <f>Grupe!$K$8</f>
        <v>0</v>
      </c>
      <c r="K649" s="7">
        <f t="shared" si="10"/>
        <v>1032.9245333583115</v>
      </c>
      <c r="L649" s="40">
        <f>Grupe!$K$9</f>
        <v>0</v>
      </c>
      <c r="M649" s="41">
        <f>Natasa[[#This Row],[Cijena s rabat 1. (€/km) ]]*(1-Natasa[[#This Row],[Rabat grupa 2. (%)]])</f>
        <v>1032.9245333583115</v>
      </c>
    </row>
    <row r="650" spans="1:13" x14ac:dyDescent="0.25">
      <c r="A650" s="84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4"/>
      <c r="H650" s="16">
        <v>54</v>
      </c>
      <c r="I650" s="110">
        <v>1095.1890908050989</v>
      </c>
      <c r="J650" s="6">
        <f>Grupe!$K$8</f>
        <v>0</v>
      </c>
      <c r="K650" s="7">
        <f t="shared" si="10"/>
        <v>1095.1890908050989</v>
      </c>
      <c r="L650" s="40">
        <f>Grupe!$K$9</f>
        <v>0</v>
      </c>
      <c r="M650" s="41">
        <f>Natasa[[#This Row],[Cijena s rabat 1. (€/km) ]]*(1-Natasa[[#This Row],[Rabat grupa 2. (%)]])</f>
        <v>1095.1890908050989</v>
      </c>
    </row>
    <row r="651" spans="1:13" x14ac:dyDescent="0.25">
      <c r="A651" s="84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4"/>
      <c r="H651" s="16">
        <v>60</v>
      </c>
      <c r="I651" s="110">
        <v>1696.7091904249551</v>
      </c>
      <c r="J651" s="6">
        <f>Grupe!$K$8</f>
        <v>0</v>
      </c>
      <c r="K651" s="7">
        <f t="shared" si="10"/>
        <v>1696.7091904249551</v>
      </c>
      <c r="L651" s="40">
        <f>Grupe!$K$9</f>
        <v>0</v>
      </c>
      <c r="M651" s="41">
        <f>Natasa[[#This Row],[Cijena s rabat 1. (€/km) ]]*(1-Natasa[[#This Row],[Rabat grupa 2. (%)]])</f>
        <v>1696.7091904249551</v>
      </c>
    </row>
    <row r="652" spans="1:13" x14ac:dyDescent="0.25">
      <c r="A652" s="84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4"/>
      <c r="H652" s="16">
        <v>43</v>
      </c>
      <c r="I652" s="110">
        <v>729</v>
      </c>
      <c r="J652" s="6">
        <f>Grupe!$K$8</f>
        <v>0</v>
      </c>
      <c r="K652" s="7">
        <f t="shared" si="10"/>
        <v>729</v>
      </c>
      <c r="L652" s="40">
        <f>Grupe!$K$9</f>
        <v>0</v>
      </c>
      <c r="M652" s="41">
        <f>Natasa[[#This Row],[Cijena s rabat 1. (€/km) ]]*(1-Natasa[[#This Row],[Rabat grupa 2. (%)]])</f>
        <v>729</v>
      </c>
    </row>
    <row r="653" spans="1:13" x14ac:dyDescent="0.25">
      <c r="A653" s="84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4"/>
      <c r="H653" s="16">
        <v>54</v>
      </c>
      <c r="I653" s="110">
        <v>1015</v>
      </c>
      <c r="J653" s="6">
        <f>Grupe!$K$8</f>
        <v>0</v>
      </c>
      <c r="K653" s="7">
        <f t="shared" si="10"/>
        <v>1015</v>
      </c>
      <c r="L653" s="40">
        <f>Grupe!$K$9</f>
        <v>0</v>
      </c>
      <c r="M653" s="41">
        <f>Natasa[[#This Row],[Cijena s rabat 1. (€/km) ]]*(1-Natasa[[#This Row],[Rabat grupa 2. (%)]])</f>
        <v>1015</v>
      </c>
    </row>
    <row r="654" spans="1:13" x14ac:dyDescent="0.25">
      <c r="A654" s="84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4"/>
      <c r="H654" s="16">
        <v>64</v>
      </c>
      <c r="I654" s="110">
        <v>1238</v>
      </c>
      <c r="J654" s="6">
        <f>Grupe!$K$8</f>
        <v>0</v>
      </c>
      <c r="K654" s="7">
        <f t="shared" si="10"/>
        <v>1238</v>
      </c>
      <c r="L654" s="40">
        <f>Grupe!$K$9</f>
        <v>0</v>
      </c>
      <c r="M654" s="41">
        <f>Natasa[[#This Row],[Cijena s rabat 1. (€/km) ]]*(1-Natasa[[#This Row],[Rabat grupa 2. (%)]])</f>
        <v>1238</v>
      </c>
    </row>
    <row r="655" spans="1:13" x14ac:dyDescent="0.25">
      <c r="A655" s="84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4"/>
      <c r="H655" s="16">
        <v>84</v>
      </c>
      <c r="I655" s="110">
        <v>1543</v>
      </c>
      <c r="J655" s="6">
        <f>Grupe!$K$8</f>
        <v>0</v>
      </c>
      <c r="K655" s="7">
        <f t="shared" si="10"/>
        <v>1543</v>
      </c>
      <c r="L655" s="40">
        <f>Grupe!$K$9</f>
        <v>0</v>
      </c>
      <c r="M655" s="41">
        <f>Natasa[[#This Row],[Cijena s rabat 1. (€/km) ]]*(1-Natasa[[#This Row],[Rabat grupa 2. (%)]])</f>
        <v>1543</v>
      </c>
    </row>
    <row r="656" spans="1:13" x14ac:dyDescent="0.25">
      <c r="A656" s="84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4"/>
      <c r="H656" s="16">
        <v>95</v>
      </c>
      <c r="I656" s="110">
        <v>2137</v>
      </c>
      <c r="J656" s="6">
        <f>Grupe!$K$8</f>
        <v>0</v>
      </c>
      <c r="K656" s="7">
        <f t="shared" si="10"/>
        <v>2137</v>
      </c>
      <c r="L656" s="40">
        <f>Grupe!$K$9</f>
        <v>0</v>
      </c>
      <c r="M656" s="41">
        <f>Natasa[[#This Row],[Cijena s rabat 1. (€/km) ]]*(1-Natasa[[#This Row],[Rabat grupa 2. (%)]])</f>
        <v>2137</v>
      </c>
    </row>
    <row r="657" spans="1:13" x14ac:dyDescent="0.25">
      <c r="A657" s="84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4"/>
      <c r="H657" s="16">
        <v>102</v>
      </c>
      <c r="I657" s="110">
        <v>3405</v>
      </c>
      <c r="J657" s="6">
        <f>Grupe!$K$8</f>
        <v>0</v>
      </c>
      <c r="K657" s="7">
        <f t="shared" si="10"/>
        <v>3405</v>
      </c>
      <c r="L657" s="40">
        <f>Grupe!$K$9</f>
        <v>0</v>
      </c>
      <c r="M657" s="41">
        <f>Natasa[[#This Row],[Cijena s rabat 1. (€/km) ]]*(1-Natasa[[#This Row],[Rabat grupa 2. (%)]])</f>
        <v>3405</v>
      </c>
    </row>
    <row r="658" spans="1:13" x14ac:dyDescent="0.25">
      <c r="A658" s="84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4"/>
      <c r="H658" s="16">
        <v>137</v>
      </c>
      <c r="I658" s="110">
        <v>3480</v>
      </c>
      <c r="J658" s="6">
        <f>Grupe!$K$8</f>
        <v>0</v>
      </c>
      <c r="K658" s="7">
        <f t="shared" si="10"/>
        <v>3480</v>
      </c>
      <c r="L658" s="40">
        <f>Grupe!$K$9</f>
        <v>0</v>
      </c>
      <c r="M658" s="41">
        <f>Natasa[[#This Row],[Cijena s rabat 1. (€/km) ]]*(1-Natasa[[#This Row],[Rabat grupa 2. (%)]])</f>
        <v>3480</v>
      </c>
    </row>
    <row r="659" spans="1:13" x14ac:dyDescent="0.25">
      <c r="A659" s="84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761</v>
      </c>
      <c r="J659" s="6">
        <f>Grupe!$K$8</f>
        <v>0</v>
      </c>
      <c r="K659" s="7">
        <f t="shared" si="10"/>
        <v>761</v>
      </c>
      <c r="L659" s="40">
        <f>Grupe!$K$9</f>
        <v>0</v>
      </c>
      <c r="M659" s="41">
        <f>Natasa[[#This Row],[Cijena s rabat 1. (€/km) ]]*(1-Natasa[[#This Row],[Rabat grupa 2. (%)]])</f>
        <v>761</v>
      </c>
    </row>
    <row r="660" spans="1:13" x14ac:dyDescent="0.25">
      <c r="A660" s="84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1102</v>
      </c>
      <c r="J660" s="6">
        <f>Grupe!$K$8</f>
        <v>0</v>
      </c>
      <c r="K660" s="7">
        <f t="shared" si="10"/>
        <v>1102</v>
      </c>
      <c r="L660" s="40">
        <f>Grupe!$K$9</f>
        <v>0</v>
      </c>
      <c r="M660" s="41">
        <f>Natasa[[#This Row],[Cijena s rabat 1. (€/km) ]]*(1-Natasa[[#This Row],[Rabat grupa 2. (%)]])</f>
        <v>1102</v>
      </c>
    </row>
    <row r="661" spans="1:13" x14ac:dyDescent="0.25">
      <c r="A661" s="84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1324</v>
      </c>
      <c r="J661" s="6">
        <f>Grupe!$K$8</f>
        <v>0</v>
      </c>
      <c r="K661" s="7">
        <f t="shared" si="10"/>
        <v>1324</v>
      </c>
      <c r="L661" s="40">
        <f>Grupe!$K$9</f>
        <v>0</v>
      </c>
      <c r="M661" s="41">
        <f>Natasa[[#This Row],[Cijena s rabat 1. (€/km) ]]*(1-Natasa[[#This Row],[Rabat grupa 2. (%)]])</f>
        <v>1324</v>
      </c>
    </row>
    <row r="662" spans="1:13" x14ac:dyDescent="0.25">
      <c r="A662" s="84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1706</v>
      </c>
      <c r="J662" s="6">
        <f>Grupe!$K$8</f>
        <v>0</v>
      </c>
      <c r="K662" s="7">
        <f t="shared" si="10"/>
        <v>1706</v>
      </c>
      <c r="L662" s="40">
        <f>Grupe!$K$9</f>
        <v>0</v>
      </c>
      <c r="M662" s="41">
        <f>Natasa[[#This Row],[Cijena s rabat 1. (€/km) ]]*(1-Natasa[[#This Row],[Rabat grupa 2. (%)]])</f>
        <v>1706</v>
      </c>
    </row>
    <row r="663" spans="1:13" x14ac:dyDescent="0.25">
      <c r="A663" s="84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2358</v>
      </c>
      <c r="J663" s="6">
        <f>Grupe!$K$8</f>
        <v>0</v>
      </c>
      <c r="K663" s="7">
        <f t="shared" si="10"/>
        <v>2358</v>
      </c>
      <c r="L663" s="40">
        <f>Grupe!$K$9</f>
        <v>0</v>
      </c>
      <c r="M663" s="41">
        <f>Natasa[[#This Row],[Cijena s rabat 1. (€/km) ]]*(1-Natasa[[#This Row],[Rabat grupa 2. (%)]])</f>
        <v>2358</v>
      </c>
    </row>
    <row r="664" spans="1:13" x14ac:dyDescent="0.25">
      <c r="A664" s="84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4"/>
      <c r="H664" s="16">
        <v>63</v>
      </c>
      <c r="I664" s="110">
        <v>1007</v>
      </c>
      <c r="J664" s="6">
        <f>Grupe!$K$8</f>
        <v>0</v>
      </c>
      <c r="K664" s="7">
        <f t="shared" si="10"/>
        <v>1007</v>
      </c>
      <c r="L664" s="40">
        <f>Grupe!$K$9</f>
        <v>0</v>
      </c>
      <c r="M664" s="41">
        <f>Natasa[[#This Row],[Cijena s rabat 1. (€/km) ]]*(1-Natasa[[#This Row],[Rabat grupa 2. (%)]])</f>
        <v>1007</v>
      </c>
    </row>
    <row r="665" spans="1:13" x14ac:dyDescent="0.25">
      <c r="A665" s="84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4"/>
      <c r="H665" s="16">
        <v>82</v>
      </c>
      <c r="I665" s="110">
        <v>1594</v>
      </c>
      <c r="J665" s="6">
        <f>Grupe!$K$8</f>
        <v>0</v>
      </c>
      <c r="K665" s="7">
        <f t="shared" si="10"/>
        <v>1594</v>
      </c>
      <c r="L665" s="40">
        <f>Grupe!$K$9</f>
        <v>0</v>
      </c>
      <c r="M665" s="41">
        <f>Natasa[[#This Row],[Cijena s rabat 1. (€/km) ]]*(1-Natasa[[#This Row],[Rabat grupa 2. (%)]])</f>
        <v>1594</v>
      </c>
    </row>
    <row r="666" spans="1:13" x14ac:dyDescent="0.25">
      <c r="A666" s="84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4"/>
      <c r="H666" s="16">
        <v>97</v>
      </c>
      <c r="I666" s="110">
        <v>1761</v>
      </c>
      <c r="J666" s="6">
        <f>Grupe!$K$8</f>
        <v>0</v>
      </c>
      <c r="K666" s="7">
        <f t="shared" si="10"/>
        <v>1761</v>
      </c>
      <c r="L666" s="40">
        <f>Grupe!$K$9</f>
        <v>0</v>
      </c>
      <c r="M666" s="41">
        <f>Natasa[[#This Row],[Cijena s rabat 1. (€/km) ]]*(1-Natasa[[#This Row],[Rabat grupa 2. (%)]])</f>
        <v>1761</v>
      </c>
    </row>
    <row r="667" spans="1:13" x14ac:dyDescent="0.25">
      <c r="A667" s="84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4"/>
      <c r="H667" s="16">
        <v>121</v>
      </c>
      <c r="I667" s="110">
        <v>2370</v>
      </c>
      <c r="J667" s="6">
        <f>Grupe!$K$8</f>
        <v>0</v>
      </c>
      <c r="K667" s="7">
        <f t="shared" si="10"/>
        <v>2370</v>
      </c>
      <c r="L667" s="40">
        <f>Grupe!$K$9</f>
        <v>0</v>
      </c>
      <c r="M667" s="41">
        <f>Natasa[[#This Row],[Cijena s rabat 1. (€/km) ]]*(1-Natasa[[#This Row],[Rabat grupa 2. (%)]])</f>
        <v>2370</v>
      </c>
    </row>
    <row r="668" spans="1:13" x14ac:dyDescent="0.25">
      <c r="A668" s="84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1335</v>
      </c>
      <c r="J668" s="6">
        <f>Grupe!$K$8</f>
        <v>0</v>
      </c>
      <c r="K668" s="7">
        <f t="shared" si="10"/>
        <v>1335</v>
      </c>
      <c r="L668" s="40">
        <f>Grupe!$K$9</f>
        <v>0</v>
      </c>
      <c r="M668" s="41">
        <f>Natasa[[#This Row],[Cijena s rabat 1. (€/km) ]]*(1-Natasa[[#This Row],[Rabat grupa 2. (%)]])</f>
        <v>1335</v>
      </c>
    </row>
    <row r="669" spans="1:13" x14ac:dyDescent="0.25">
      <c r="A669" s="84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2023</v>
      </c>
      <c r="J669" s="6">
        <f>Grupe!$K$8</f>
        <v>0</v>
      </c>
      <c r="K669" s="7">
        <f t="shared" si="10"/>
        <v>2023</v>
      </c>
      <c r="L669" s="40">
        <f>Grupe!$K$9</f>
        <v>0</v>
      </c>
      <c r="M669" s="41">
        <f>Natasa[[#This Row],[Cijena s rabat 1. (€/km) ]]*(1-Natasa[[#This Row],[Rabat grupa 2. (%)]])</f>
        <v>2023</v>
      </c>
    </row>
    <row r="670" spans="1:13" x14ac:dyDescent="0.25">
      <c r="A670" s="84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2660</v>
      </c>
      <c r="J670" s="6">
        <f>Grupe!$K$8</f>
        <v>0</v>
      </c>
      <c r="K670" s="7">
        <f t="shared" si="10"/>
        <v>2660</v>
      </c>
      <c r="L670" s="40">
        <f>Grupe!$K$9</f>
        <v>0</v>
      </c>
      <c r="M670" s="41">
        <f>Natasa[[#This Row],[Cijena s rabat 1. (€/km) ]]*(1-Natasa[[#This Row],[Rabat grupa 2. (%)]])</f>
        <v>2660</v>
      </c>
    </row>
    <row r="671" spans="1:13" x14ac:dyDescent="0.25">
      <c r="A671" s="84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3440</v>
      </c>
      <c r="J671" s="6">
        <f>Grupe!$K$8</f>
        <v>0</v>
      </c>
      <c r="K671" s="7">
        <f t="shared" si="10"/>
        <v>3440</v>
      </c>
      <c r="L671" s="40">
        <f>Grupe!$K$9</f>
        <v>0</v>
      </c>
      <c r="M671" s="41">
        <f>Natasa[[#This Row],[Cijena s rabat 1. (€/km) ]]*(1-Natasa[[#This Row],[Rabat grupa 2. (%)]])</f>
        <v>3440</v>
      </c>
    </row>
    <row r="672" spans="1:13" x14ac:dyDescent="0.25">
      <c r="A672" s="84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4"/>
      <c r="H672" s="16">
        <v>44</v>
      </c>
      <c r="I672" s="110">
        <v>1083.2590542649493</v>
      </c>
      <c r="J672" s="6">
        <f>Grupe!$K$8</f>
        <v>0</v>
      </c>
      <c r="K672" s="7">
        <f t="shared" si="10"/>
        <v>1083.2590542649493</v>
      </c>
      <c r="L672" s="40">
        <f>Grupe!$K$9</f>
        <v>0</v>
      </c>
      <c r="M672" s="41">
        <f>Natasa[[#This Row],[Cijena s rabat 1. (€/km) ]]*(1-Natasa[[#This Row],[Rabat grupa 2. (%)]])</f>
        <v>1083.2590542649493</v>
      </c>
    </row>
    <row r="673" spans="1:13" x14ac:dyDescent="0.25">
      <c r="A673" s="84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4"/>
      <c r="H673" s="16">
        <v>56</v>
      </c>
      <c r="I673" s="110">
        <v>1346.4311926017097</v>
      </c>
      <c r="J673" s="6">
        <f>Grupe!$K$8</f>
        <v>0</v>
      </c>
      <c r="K673" s="7">
        <f t="shared" si="10"/>
        <v>1346.4311926017097</v>
      </c>
      <c r="L673" s="40">
        <f>Grupe!$K$9</f>
        <v>0</v>
      </c>
      <c r="M673" s="41">
        <f>Natasa[[#This Row],[Cijena s rabat 1. (€/km) ]]*(1-Natasa[[#This Row],[Rabat grupa 2. (%)]])</f>
        <v>1346.4311926017097</v>
      </c>
    </row>
    <row r="674" spans="1:13" x14ac:dyDescent="0.25">
      <c r="A674" s="84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4"/>
      <c r="H674" s="16">
        <v>71</v>
      </c>
      <c r="I674" s="110">
        <v>1599.5018982165857</v>
      </c>
      <c r="J674" s="6">
        <f>Grupe!$K$8</f>
        <v>0</v>
      </c>
      <c r="K674" s="7">
        <f t="shared" si="10"/>
        <v>1599.5018982165857</v>
      </c>
      <c r="L674" s="40">
        <f>Grupe!$K$9</f>
        <v>0</v>
      </c>
      <c r="M674" s="41">
        <f>Natasa[[#This Row],[Cijena s rabat 1. (€/km) ]]*(1-Natasa[[#This Row],[Rabat grupa 2. (%)]])</f>
        <v>1599.5018982165857</v>
      </c>
    </row>
    <row r="675" spans="1:13" x14ac:dyDescent="0.25">
      <c r="A675" s="84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4"/>
      <c r="H675" s="16">
        <v>82</v>
      </c>
      <c r="I675" s="110">
        <v>2088.0981279143989</v>
      </c>
      <c r="J675" s="6">
        <f>Grupe!$K$8</f>
        <v>0</v>
      </c>
      <c r="K675" s="7">
        <f t="shared" si="10"/>
        <v>2088.0981279143989</v>
      </c>
      <c r="L675" s="40">
        <f>Grupe!$K$9</f>
        <v>0</v>
      </c>
      <c r="M675" s="41">
        <f>Natasa[[#This Row],[Cijena s rabat 1. (€/km) ]]*(1-Natasa[[#This Row],[Rabat grupa 2. (%)]])</f>
        <v>2088.0981279143989</v>
      </c>
    </row>
    <row r="676" spans="1:13" x14ac:dyDescent="0.25">
      <c r="A676" s="84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4"/>
      <c r="H676" s="16">
        <v>99</v>
      </c>
      <c r="I676" s="110">
        <v>2556.2779977798432</v>
      </c>
      <c r="J676" s="6">
        <f>Grupe!$K$8</f>
        <v>0</v>
      </c>
      <c r="K676" s="7">
        <f t="shared" si="10"/>
        <v>2556.2779977798432</v>
      </c>
      <c r="L676" s="40">
        <f>Grupe!$K$9</f>
        <v>0</v>
      </c>
      <c r="M676" s="41">
        <f>Natasa[[#This Row],[Cijena s rabat 1. (€/km) ]]*(1-Natasa[[#This Row],[Rabat grupa 2. (%)]])</f>
        <v>2556.2779977798432</v>
      </c>
    </row>
    <row r="677" spans="1:13" x14ac:dyDescent="0.25">
      <c r="A677" s="84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4"/>
      <c r="H677" s="16">
        <v>66</v>
      </c>
      <c r="I677" s="110">
        <v>1430.0892539666372</v>
      </c>
      <c r="J677" s="6">
        <f>Grupe!$K$8</f>
        <v>0</v>
      </c>
      <c r="K677" s="7">
        <f t="shared" si="10"/>
        <v>1430.0892539666372</v>
      </c>
      <c r="L677" s="40">
        <f>Grupe!$K$9</f>
        <v>0</v>
      </c>
      <c r="M677" s="41">
        <f>Natasa[[#This Row],[Cijena s rabat 1. (€/km) ]]*(1-Natasa[[#This Row],[Rabat grupa 2. (%)]])</f>
        <v>1430.0892539666372</v>
      </c>
    </row>
    <row r="678" spans="1:13" x14ac:dyDescent="0.25">
      <c r="A678" s="84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4"/>
      <c r="H678" s="16">
        <v>80</v>
      </c>
      <c r="I678" s="110">
        <v>1778.8255748772162</v>
      </c>
      <c r="J678" s="6">
        <f>Grupe!$K$8</f>
        <v>0</v>
      </c>
      <c r="K678" s="7">
        <f t="shared" si="10"/>
        <v>1778.8255748772162</v>
      </c>
      <c r="L678" s="40">
        <f>Grupe!$K$9</f>
        <v>0</v>
      </c>
      <c r="M678" s="41">
        <f>Natasa[[#This Row],[Cijena s rabat 1. (€/km) ]]*(1-Natasa[[#This Row],[Rabat grupa 2. (%)]])</f>
        <v>1778.8255748772162</v>
      </c>
    </row>
    <row r="679" spans="1:13" x14ac:dyDescent="0.25">
      <c r="A679" s="84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4"/>
      <c r="H679" s="16">
        <v>101</v>
      </c>
      <c r="I679" s="110">
        <v>2141.0788074509956</v>
      </c>
      <c r="J679" s="6">
        <f>Grupe!$K$8</f>
        <v>0</v>
      </c>
      <c r="K679" s="7">
        <f t="shared" si="10"/>
        <v>2141.0788074509956</v>
      </c>
      <c r="L679" s="40">
        <f>Grupe!$K$9</f>
        <v>0</v>
      </c>
      <c r="M679" s="41">
        <f>Natasa[[#This Row],[Cijena s rabat 1. (€/km) ]]*(1-Natasa[[#This Row],[Rabat grupa 2. (%)]])</f>
        <v>2141.0788074509956</v>
      </c>
    </row>
    <row r="680" spans="1:13" x14ac:dyDescent="0.25">
      <c r="A680" s="84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4"/>
      <c r="H680" s="16">
        <v>79</v>
      </c>
      <c r="I680" s="110">
        <v>1521</v>
      </c>
      <c r="J680" s="6">
        <f>Grupe!$K$8</f>
        <v>0</v>
      </c>
      <c r="K680" s="7">
        <f t="shared" si="10"/>
        <v>1521</v>
      </c>
      <c r="L680" s="40">
        <f>Grupe!$K$9</f>
        <v>0</v>
      </c>
      <c r="M680" s="41">
        <f>Natasa[[#This Row],[Cijena s rabat 1. (€/km) ]]*(1-Natasa[[#This Row],[Rabat grupa 2. (%)]])</f>
        <v>1521</v>
      </c>
    </row>
    <row r="681" spans="1:13" x14ac:dyDescent="0.25">
      <c r="A681" s="84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4"/>
      <c r="H681" s="16">
        <v>106</v>
      </c>
      <c r="I681" s="110">
        <v>1824</v>
      </c>
      <c r="J681" s="6">
        <f>Grupe!$K$8</f>
        <v>0</v>
      </c>
      <c r="K681" s="7">
        <f t="shared" si="10"/>
        <v>1824</v>
      </c>
      <c r="L681" s="40">
        <f>Grupe!$K$9</f>
        <v>0</v>
      </c>
      <c r="M681" s="41">
        <f>Natasa[[#This Row],[Cijena s rabat 1. (€/km) ]]*(1-Natasa[[#This Row],[Rabat grupa 2. (%)]])</f>
        <v>1824</v>
      </c>
    </row>
    <row r="682" spans="1:13" x14ac:dyDescent="0.25">
      <c r="A682" s="84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4"/>
      <c r="H682" s="16">
        <v>126</v>
      </c>
      <c r="I682" s="110">
        <v>2471</v>
      </c>
      <c r="J682" s="6">
        <f>Grupe!$K$8</f>
        <v>0</v>
      </c>
      <c r="K682" s="7">
        <f t="shared" si="10"/>
        <v>2471</v>
      </c>
      <c r="L682" s="40">
        <f>Grupe!$K$9</f>
        <v>0</v>
      </c>
      <c r="M682" s="41">
        <f>Natasa[[#This Row],[Cijena s rabat 1. (€/km) ]]*(1-Natasa[[#This Row],[Rabat grupa 2. (%)]])</f>
        <v>2471</v>
      </c>
    </row>
    <row r="683" spans="1:13" x14ac:dyDescent="0.25">
      <c r="A683" s="84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4"/>
      <c r="H683" s="16">
        <v>186</v>
      </c>
      <c r="I683" s="110">
        <v>4461</v>
      </c>
      <c r="J683" s="6">
        <f>Grupe!$K$8</f>
        <v>0</v>
      </c>
      <c r="K683" s="7">
        <f t="shared" si="10"/>
        <v>4461</v>
      </c>
      <c r="L683" s="40">
        <f>Grupe!$K$9</f>
        <v>0</v>
      </c>
      <c r="M683" s="41">
        <f>Natasa[[#This Row],[Cijena s rabat 1. (€/km) ]]*(1-Natasa[[#This Row],[Rabat grupa 2. (%)]])</f>
        <v>4461</v>
      </c>
    </row>
    <row r="684" spans="1:13" x14ac:dyDescent="0.25">
      <c r="A684" s="84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4"/>
      <c r="H684" s="16">
        <v>232</v>
      </c>
      <c r="I684" s="110">
        <v>5518</v>
      </c>
      <c r="J684" s="6">
        <f>Grupe!$K$8</f>
        <v>0</v>
      </c>
      <c r="K684" s="7">
        <f t="shared" si="10"/>
        <v>5518</v>
      </c>
      <c r="L684" s="40">
        <f>Grupe!$K$9</f>
        <v>0</v>
      </c>
      <c r="M684" s="41">
        <f>Natasa[[#This Row],[Cijena s rabat 1. (€/km) ]]*(1-Natasa[[#This Row],[Rabat grupa 2. (%)]])</f>
        <v>5518</v>
      </c>
    </row>
    <row r="685" spans="1:13" x14ac:dyDescent="0.25">
      <c r="A685" s="84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4"/>
      <c r="H685" s="16">
        <v>313</v>
      </c>
      <c r="I685" s="110">
        <v>6334</v>
      </c>
      <c r="J685" s="6">
        <f>Grupe!$K$8</f>
        <v>0</v>
      </c>
      <c r="K685" s="7">
        <f t="shared" si="10"/>
        <v>6334</v>
      </c>
      <c r="L685" s="40">
        <f>Grupe!$K$9</f>
        <v>0</v>
      </c>
      <c r="M685" s="41">
        <f>Natasa[[#This Row],[Cijena s rabat 1. (€/km) ]]*(1-Natasa[[#This Row],[Rabat grupa 2. (%)]])</f>
        <v>6334</v>
      </c>
    </row>
    <row r="686" spans="1:13" x14ac:dyDescent="0.25">
      <c r="A686" s="84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4"/>
      <c r="H686" s="16">
        <v>96</v>
      </c>
      <c r="I686" s="110">
        <v>1869</v>
      </c>
      <c r="J686" s="6">
        <f>Grupe!$K$8</f>
        <v>0</v>
      </c>
      <c r="K686" s="7">
        <f t="shared" si="10"/>
        <v>1869</v>
      </c>
      <c r="L686" s="40">
        <f>Grupe!$K$9</f>
        <v>0</v>
      </c>
      <c r="M686" s="41">
        <f>Natasa[[#This Row],[Cijena s rabat 1. (€/km) ]]*(1-Natasa[[#This Row],[Rabat grupa 2. (%)]])</f>
        <v>1869</v>
      </c>
    </row>
    <row r="687" spans="1:13" x14ac:dyDescent="0.25">
      <c r="A687" s="84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4"/>
      <c r="H687" s="16">
        <v>132</v>
      </c>
      <c r="I687" s="110">
        <v>2442</v>
      </c>
      <c r="J687" s="6">
        <f>Grupe!$K$8</f>
        <v>0</v>
      </c>
      <c r="K687" s="7">
        <f t="shared" si="10"/>
        <v>2442</v>
      </c>
      <c r="L687" s="40">
        <f>Grupe!$K$9</f>
        <v>0</v>
      </c>
      <c r="M687" s="41">
        <f>Natasa[[#This Row],[Cijena s rabat 1. (€/km) ]]*(1-Natasa[[#This Row],[Rabat grupa 2. (%)]])</f>
        <v>2442</v>
      </c>
    </row>
    <row r="688" spans="1:13" x14ac:dyDescent="0.25">
      <c r="A688" s="84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4"/>
      <c r="H688" s="16">
        <v>164</v>
      </c>
      <c r="I688" s="110">
        <v>3010</v>
      </c>
      <c r="J688" s="6">
        <f>Grupe!$K$8</f>
        <v>0</v>
      </c>
      <c r="K688" s="7">
        <f t="shared" si="10"/>
        <v>3010</v>
      </c>
      <c r="L688" s="40">
        <f>Grupe!$K$9</f>
        <v>0</v>
      </c>
      <c r="M688" s="41">
        <f>Natasa[[#This Row],[Cijena s rabat 1. (€/km) ]]*(1-Natasa[[#This Row],[Rabat grupa 2. (%)]])</f>
        <v>3010</v>
      </c>
    </row>
    <row r="689" spans="1:13" x14ac:dyDescent="0.25">
      <c r="A689" s="84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4"/>
      <c r="H689" s="16">
        <v>251</v>
      </c>
      <c r="I689" s="110">
        <v>5777</v>
      </c>
      <c r="J689" s="6">
        <f>Grupe!$K$8</f>
        <v>0</v>
      </c>
      <c r="K689" s="7">
        <f t="shared" si="10"/>
        <v>5777</v>
      </c>
      <c r="L689" s="40">
        <f>Grupe!$K$9</f>
        <v>0</v>
      </c>
      <c r="M689" s="41">
        <f>Natasa[[#This Row],[Cijena s rabat 1. (€/km) ]]*(1-Natasa[[#This Row],[Rabat grupa 2. (%)]])</f>
        <v>5777</v>
      </c>
    </row>
    <row r="690" spans="1:13" x14ac:dyDescent="0.25">
      <c r="A690" s="84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50"/>
      <c r="H690" s="16">
        <v>35</v>
      </c>
      <c r="I690" s="110">
        <v>517</v>
      </c>
      <c r="J690" s="6">
        <f>Grupe!$K$8</f>
        <v>0</v>
      </c>
      <c r="K690" s="7">
        <f t="shared" si="10"/>
        <v>517</v>
      </c>
      <c r="L690" s="40">
        <f>Grupe!$K$9</f>
        <v>0</v>
      </c>
      <c r="M690" s="41">
        <f>Natasa[[#This Row],[Cijena s rabat 1. (€/km) ]]*(1-Natasa[[#This Row],[Rabat grupa 2. (%)]])</f>
        <v>517</v>
      </c>
    </row>
    <row r="691" spans="1:13" x14ac:dyDescent="0.25">
      <c r="A691" s="84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51"/>
      <c r="H691" s="16">
        <v>35</v>
      </c>
      <c r="I691" s="110">
        <v>542</v>
      </c>
      <c r="J691" s="6">
        <f>Grupe!$K$8</f>
        <v>0</v>
      </c>
      <c r="K691" s="7">
        <f t="shared" si="10"/>
        <v>542</v>
      </c>
      <c r="L691" s="40">
        <f>Grupe!$K$9</f>
        <v>0</v>
      </c>
      <c r="M691" s="41">
        <f>Natasa[[#This Row],[Cijena s rabat 1. (€/km) ]]*(1-Natasa[[#This Row],[Rabat grupa 2. (%)]])</f>
        <v>542</v>
      </c>
    </row>
    <row r="692" spans="1:13" x14ac:dyDescent="0.25">
      <c r="A692" s="84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4"/>
      <c r="H692" s="16">
        <v>36</v>
      </c>
      <c r="I692" s="110">
        <v>606</v>
      </c>
      <c r="J692" s="6">
        <f>Grupe!$K$8</f>
        <v>0</v>
      </c>
      <c r="K692" s="7">
        <f t="shared" si="10"/>
        <v>606</v>
      </c>
      <c r="L692" s="40">
        <f>Grupe!$K$9</f>
        <v>0</v>
      </c>
      <c r="M692" s="41">
        <f>Natasa[[#This Row],[Cijena s rabat 1. (€/km) ]]*(1-Natasa[[#This Row],[Rabat grupa 2. (%)]])</f>
        <v>606</v>
      </c>
    </row>
    <row r="693" spans="1:13" x14ac:dyDescent="0.25">
      <c r="A693" s="84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4"/>
      <c r="H693" s="16">
        <v>46</v>
      </c>
      <c r="I693" s="110">
        <v>1017</v>
      </c>
      <c r="J693" s="6">
        <f>Grupe!$K$8</f>
        <v>0</v>
      </c>
      <c r="K693" s="7">
        <f t="shared" si="10"/>
        <v>1017</v>
      </c>
      <c r="L693" s="40">
        <f>Grupe!$K$9</f>
        <v>0</v>
      </c>
      <c r="M693" s="41">
        <f>Natasa[[#This Row],[Cijena s rabat 1. (€/km) ]]*(1-Natasa[[#This Row],[Rabat grupa 2. (%)]])</f>
        <v>1017</v>
      </c>
    </row>
    <row r="694" spans="1:13" x14ac:dyDescent="0.25">
      <c r="A694" s="84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4"/>
      <c r="H694" s="16">
        <v>25</v>
      </c>
      <c r="I694" s="110">
        <v>726</v>
      </c>
      <c r="J694" s="6">
        <f>Grupe!$K$8</f>
        <v>0</v>
      </c>
      <c r="K694" s="7">
        <f t="shared" si="10"/>
        <v>726</v>
      </c>
      <c r="L694" s="40">
        <f>Grupe!$K$9</f>
        <v>0</v>
      </c>
      <c r="M694" s="41">
        <f>Natasa[[#This Row],[Cijena s rabat 1. (€/km) ]]*(1-Natasa[[#This Row],[Rabat grupa 2. (%)]])</f>
        <v>726</v>
      </c>
    </row>
    <row r="695" spans="1:13" x14ac:dyDescent="0.25">
      <c r="A695" s="84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4"/>
      <c r="H695" s="16">
        <v>25</v>
      </c>
      <c r="I695" s="110">
        <v>868</v>
      </c>
      <c r="J695" s="6">
        <f>Grupe!$K$8</f>
        <v>0</v>
      </c>
      <c r="K695" s="7">
        <f t="shared" si="10"/>
        <v>868</v>
      </c>
      <c r="L695" s="40">
        <f>Grupe!$K$9</f>
        <v>0</v>
      </c>
      <c r="M695" s="41">
        <f>Natasa[[#This Row],[Cijena s rabat 1. (€/km) ]]*(1-Natasa[[#This Row],[Rabat grupa 2. (%)]])</f>
        <v>868</v>
      </c>
    </row>
    <row r="696" spans="1:13" x14ac:dyDescent="0.25">
      <c r="A696" s="84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4"/>
      <c r="H696" s="16">
        <v>39</v>
      </c>
      <c r="I696" s="110">
        <v>639.97500000000002</v>
      </c>
      <c r="J696" s="6">
        <f>Grupe!$K$8</f>
        <v>0</v>
      </c>
      <c r="K696" s="7">
        <f t="shared" si="10"/>
        <v>639.97500000000002</v>
      </c>
      <c r="L696" s="40">
        <f>Grupe!$K$9</f>
        <v>0</v>
      </c>
      <c r="M696" s="41">
        <f>Natasa[[#This Row],[Cijena s rabat 1. (€/km) ]]*(1-Natasa[[#This Row],[Rabat grupa 2. (%)]])</f>
        <v>639.97500000000002</v>
      </c>
    </row>
    <row r="697" spans="1:13" x14ac:dyDescent="0.25">
      <c r="A697" s="84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7"/>
      <c r="H697" s="16">
        <v>39</v>
      </c>
      <c r="I697" s="110">
        <v>673.36500000000001</v>
      </c>
      <c r="J697" s="6">
        <f>Grupe!$K$8</f>
        <v>0</v>
      </c>
      <c r="K697" s="7">
        <f t="shared" si="10"/>
        <v>673.36500000000001</v>
      </c>
      <c r="L697" s="40">
        <f>Grupe!$K$9</f>
        <v>0</v>
      </c>
      <c r="M697" s="41">
        <f>Natasa[[#This Row],[Cijena s rabat 1. (€/km) ]]*(1-Natasa[[#This Row],[Rabat grupa 2. (%)]])</f>
        <v>673.36500000000001</v>
      </c>
    </row>
    <row r="698" spans="1:13" x14ac:dyDescent="0.25">
      <c r="A698" s="84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5"/>
      <c r="H698" s="16">
        <v>44</v>
      </c>
      <c r="I698" s="110">
        <v>870.43478548140558</v>
      </c>
      <c r="J698" s="6">
        <f>Grupe!$K$8</f>
        <v>0</v>
      </c>
      <c r="K698" s="7">
        <f t="shared" si="10"/>
        <v>870.43478548140558</v>
      </c>
      <c r="L698" s="40">
        <f>Grupe!$K$9</f>
        <v>0</v>
      </c>
      <c r="M698" s="41">
        <f>Natasa[[#This Row],[Cijena s rabat 1. (€/km) ]]*(1-Natasa[[#This Row],[Rabat grupa 2. (%)]])</f>
        <v>870.43478548140558</v>
      </c>
    </row>
    <row r="699" spans="1:13" x14ac:dyDescent="0.25">
      <c r="A699" s="84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4"/>
      <c r="H699" s="16">
        <v>44</v>
      </c>
      <c r="I699" s="110">
        <v>906.16158637803062</v>
      </c>
      <c r="J699" s="6">
        <f>Grupe!$K$8</f>
        <v>0</v>
      </c>
      <c r="K699" s="7">
        <f t="shared" si="10"/>
        <v>906.16158637803062</v>
      </c>
      <c r="L699" s="40">
        <f>Grupe!$K$9</f>
        <v>0</v>
      </c>
      <c r="M699" s="41">
        <f>Natasa[[#This Row],[Cijena s rabat 1. (€/km) ]]*(1-Natasa[[#This Row],[Rabat grupa 2. (%)]])</f>
        <v>906.16158637803062</v>
      </c>
    </row>
    <row r="700" spans="1:13" x14ac:dyDescent="0.25">
      <c r="A700" s="84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4"/>
      <c r="H700" s="16">
        <v>49</v>
      </c>
      <c r="I700" s="110">
        <v>1039</v>
      </c>
      <c r="J700" s="6">
        <f>Grupe!$K$8</f>
        <v>0</v>
      </c>
      <c r="K700" s="7">
        <f t="shared" si="10"/>
        <v>1039</v>
      </c>
      <c r="L700" s="40">
        <f>Grupe!$K$9</f>
        <v>0</v>
      </c>
      <c r="M700" s="41">
        <f>Natasa[[#This Row],[Cijena s rabat 1. (€/km) ]]*(1-Natasa[[#This Row],[Rabat grupa 2. (%)]])</f>
        <v>1039</v>
      </c>
    </row>
    <row r="701" spans="1:13" x14ac:dyDescent="0.25">
      <c r="A701" s="84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4"/>
      <c r="H701" s="16">
        <v>39</v>
      </c>
      <c r="I701" s="110">
        <v>955</v>
      </c>
      <c r="J701" s="6">
        <f>Grupe!$K$8</f>
        <v>0</v>
      </c>
      <c r="K701" s="7">
        <f t="shared" si="10"/>
        <v>955</v>
      </c>
      <c r="L701" s="40">
        <f>Grupe!$K$9</f>
        <v>0</v>
      </c>
      <c r="M701" s="41">
        <f>Natasa[[#This Row],[Cijena s rabat 1. (€/km) ]]*(1-Natasa[[#This Row],[Rabat grupa 2. (%)]])</f>
        <v>955</v>
      </c>
    </row>
    <row r="702" spans="1:13" x14ac:dyDescent="0.25">
      <c r="A702" s="84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4"/>
      <c r="H702" s="16">
        <v>53</v>
      </c>
      <c r="I702" s="110">
        <v>1425.9081029785825</v>
      </c>
      <c r="J702" s="6">
        <f>Grupe!$K$8</f>
        <v>0</v>
      </c>
      <c r="K702" s="7">
        <f t="shared" si="10"/>
        <v>1425.9081029785825</v>
      </c>
      <c r="L702" s="40">
        <f>Grupe!$K$9</f>
        <v>0</v>
      </c>
      <c r="M702" s="41">
        <f>Natasa[[#This Row],[Cijena s rabat 1. (€/km) ]]*(1-Natasa[[#This Row],[Rabat grupa 2. (%)]])</f>
        <v>1425.9081029785825</v>
      </c>
    </row>
    <row r="703" spans="1:13" x14ac:dyDescent="0.25">
      <c r="A703" s="84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4"/>
      <c r="H703" s="16">
        <v>81</v>
      </c>
      <c r="I703" s="110">
        <v>1528</v>
      </c>
      <c r="J703" s="6">
        <f>Grupe!$K$8</f>
        <v>0</v>
      </c>
      <c r="K703" s="7">
        <f t="shared" si="10"/>
        <v>1528</v>
      </c>
      <c r="L703" s="40">
        <f>Grupe!$K$9</f>
        <v>0</v>
      </c>
      <c r="M703" s="41">
        <f>Natasa[[#This Row],[Cijena s rabat 1. (€/km) ]]*(1-Natasa[[#This Row],[Rabat grupa 2. (%)]])</f>
        <v>1528</v>
      </c>
    </row>
    <row r="704" spans="1:13" x14ac:dyDescent="0.25">
      <c r="A704" s="84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4"/>
      <c r="H704" s="16">
        <v>75</v>
      </c>
      <c r="I704" s="110">
        <v>1008</v>
      </c>
      <c r="J704" s="6">
        <f>Grupe!$K$8</f>
        <v>0</v>
      </c>
      <c r="K704" s="7">
        <f t="shared" si="10"/>
        <v>1008</v>
      </c>
      <c r="L704" s="40">
        <f>Grupe!$K$9</f>
        <v>0</v>
      </c>
      <c r="M704" s="41">
        <f>Natasa[[#This Row],[Cijena s rabat 1. (€/km) ]]*(1-Natasa[[#This Row],[Rabat grupa 2. (%)]])</f>
        <v>1008</v>
      </c>
    </row>
    <row r="705" spans="1:13" x14ac:dyDescent="0.25">
      <c r="A705" s="84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3"/>
      <c r="H705" s="16">
        <v>35</v>
      </c>
      <c r="I705" s="110">
        <v>1099.7910000000002</v>
      </c>
      <c r="J705" s="6">
        <f>Grupe!$K$8</f>
        <v>0</v>
      </c>
      <c r="K705" s="7">
        <f t="shared" si="10"/>
        <v>1099.7910000000002</v>
      </c>
      <c r="L705" s="40">
        <f>Grupe!$K$9</f>
        <v>0</v>
      </c>
      <c r="M705" s="41">
        <f>Natasa[[#This Row],[Cijena s rabat 1. (€/km) ]]*(1-Natasa[[#This Row],[Rabat grupa 2. (%)]])</f>
        <v>1099.7910000000002</v>
      </c>
    </row>
    <row r="706" spans="1:13" x14ac:dyDescent="0.25">
      <c r="A706" s="84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7"/>
      <c r="H706" s="16">
        <v>35</v>
      </c>
      <c r="I706" s="110">
        <v>1793.1374999999998</v>
      </c>
      <c r="J706" s="6">
        <f>Grupe!$K$8</f>
        <v>0</v>
      </c>
      <c r="K706" s="7">
        <f t="shared" ref="K706:K718" si="11">I706*(1-J706)</f>
        <v>1793.1374999999998</v>
      </c>
      <c r="L706" s="40">
        <f>Grupe!$K$9</f>
        <v>0</v>
      </c>
      <c r="M706" s="41">
        <f>Natasa[[#This Row],[Cijena s rabat 1. (€/km) ]]*(1-Natasa[[#This Row],[Rabat grupa 2. (%)]])</f>
        <v>1793.1374999999998</v>
      </c>
    </row>
    <row r="707" spans="1:13" x14ac:dyDescent="0.25">
      <c r="A707" s="84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7"/>
      <c r="H707" s="16">
        <v>35</v>
      </c>
      <c r="I707" s="110">
        <v>2336.5124999999998</v>
      </c>
      <c r="J707" s="6">
        <f>Grupe!$K$8</f>
        <v>0</v>
      </c>
      <c r="K707" s="7">
        <f t="shared" si="11"/>
        <v>2336.5124999999998</v>
      </c>
      <c r="L707" s="40">
        <f>Grupe!$K$9</f>
        <v>0</v>
      </c>
      <c r="M707" s="41">
        <f>Natasa[[#This Row],[Cijena s rabat 1. (€/km) ]]*(1-Natasa[[#This Row],[Rabat grupa 2. (%)]])</f>
        <v>2336.5124999999998</v>
      </c>
    </row>
    <row r="708" spans="1:13" x14ac:dyDescent="0.25">
      <c r="A708" s="84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7"/>
      <c r="H708" s="16">
        <v>35</v>
      </c>
      <c r="I708" s="110">
        <v>3603.663</v>
      </c>
      <c r="J708" s="6">
        <f>Grupe!$K$8</f>
        <v>0</v>
      </c>
      <c r="K708" s="7">
        <f t="shared" si="11"/>
        <v>3603.663</v>
      </c>
      <c r="L708" s="40">
        <f>Grupe!$K$9</f>
        <v>0</v>
      </c>
      <c r="M708" s="41">
        <f>Natasa[[#This Row],[Cijena s rabat 1. (€/km) ]]*(1-Natasa[[#This Row],[Rabat grupa 2. (%)]])</f>
        <v>3603.663</v>
      </c>
    </row>
    <row r="709" spans="1:13" s="25" customFormat="1" ht="28.35" customHeight="1" x14ac:dyDescent="0.25">
      <c r="A709" s="86">
        <v>1041</v>
      </c>
      <c r="B709" s="64" t="s">
        <v>374</v>
      </c>
      <c r="C709" s="65" t="s">
        <v>380</v>
      </c>
      <c r="D709" s="66" t="s">
        <v>414</v>
      </c>
      <c r="E709" s="67">
        <v>9.6999999999999993</v>
      </c>
      <c r="F709" s="67"/>
      <c r="G709" s="68"/>
      <c r="H709" s="69">
        <v>70</v>
      </c>
      <c r="I709" s="112">
        <v>1308.4469999999999</v>
      </c>
      <c r="J709" s="70">
        <f>Grupe!$K$8</f>
        <v>0</v>
      </c>
      <c r="K709" s="71">
        <f t="shared" si="11"/>
        <v>1308.4469999999999</v>
      </c>
      <c r="L709" s="72">
        <f>Grupe!$K$9</f>
        <v>0</v>
      </c>
      <c r="M709" s="73">
        <f>Natasa[[#This Row],[Cijena s rabat 1. (€/km) ]]*(1-Natasa[[#This Row],[Rabat grupa 2. (%)]])</f>
        <v>1308.4469999999999</v>
      </c>
    </row>
    <row r="710" spans="1:13" s="25" customFormat="1" ht="28.35" customHeight="1" x14ac:dyDescent="0.25">
      <c r="A710" s="86">
        <v>1041</v>
      </c>
      <c r="B710" s="64" t="s">
        <v>374</v>
      </c>
      <c r="C710" s="65" t="s">
        <v>381</v>
      </c>
      <c r="D710" s="66" t="s">
        <v>414</v>
      </c>
      <c r="E710" s="67">
        <v>9.6999999999999993</v>
      </c>
      <c r="F710" s="67"/>
      <c r="G710" s="74"/>
      <c r="H710" s="69">
        <v>70</v>
      </c>
      <c r="I710" s="112">
        <v>1696.4167500000001</v>
      </c>
      <c r="J710" s="70">
        <f>Grupe!$K$8</f>
        <v>0</v>
      </c>
      <c r="K710" s="71">
        <f t="shared" si="11"/>
        <v>1696.4167500000001</v>
      </c>
      <c r="L710" s="72">
        <f>Grupe!$K$9</f>
        <v>0</v>
      </c>
      <c r="M710" s="73">
        <f>Natasa[[#This Row],[Cijena s rabat 1. (€/km) ]]*(1-Natasa[[#This Row],[Rabat grupa 2. (%)]])</f>
        <v>1696.4167500000001</v>
      </c>
    </row>
    <row r="711" spans="1:13" s="25" customFormat="1" ht="28.35" customHeight="1" x14ac:dyDescent="0.25">
      <c r="A711" s="86">
        <v>1041</v>
      </c>
      <c r="B711" s="64" t="s">
        <v>374</v>
      </c>
      <c r="C711" s="65" t="s">
        <v>382</v>
      </c>
      <c r="D711" s="66" t="s">
        <v>414</v>
      </c>
      <c r="E711" s="67">
        <v>9.6999999999999993</v>
      </c>
      <c r="F711" s="67"/>
      <c r="G711" s="74"/>
      <c r="H711" s="69">
        <v>70</v>
      </c>
      <c r="I711" s="112">
        <v>2990.7359999999999</v>
      </c>
      <c r="J711" s="70">
        <f>Grupe!$K$8</f>
        <v>0</v>
      </c>
      <c r="K711" s="71">
        <f t="shared" si="11"/>
        <v>2990.7359999999999</v>
      </c>
      <c r="L711" s="72">
        <f>Grupe!$K$9</f>
        <v>0</v>
      </c>
      <c r="M711" s="73">
        <f>Natasa[[#This Row],[Cijena s rabat 1. (€/km) ]]*(1-Natasa[[#This Row],[Rabat grupa 2. (%)]])</f>
        <v>2990.7359999999999</v>
      </c>
    </row>
    <row r="712" spans="1:13" s="25" customFormat="1" ht="28.35" customHeight="1" x14ac:dyDescent="0.25">
      <c r="A712" s="86">
        <v>1041</v>
      </c>
      <c r="B712" s="64" t="s">
        <v>374</v>
      </c>
      <c r="C712" s="65" t="s">
        <v>383</v>
      </c>
      <c r="D712" s="66" t="s">
        <v>414</v>
      </c>
      <c r="E712" s="67">
        <v>9.6999999999999993</v>
      </c>
      <c r="F712" s="67"/>
      <c r="G712" s="74"/>
      <c r="H712" s="69">
        <v>70</v>
      </c>
      <c r="I712" s="112">
        <v>6382.4827500000001</v>
      </c>
      <c r="J712" s="70">
        <f>Grupe!$K$8</f>
        <v>0</v>
      </c>
      <c r="K712" s="71">
        <f t="shared" si="11"/>
        <v>6382.4827500000001</v>
      </c>
      <c r="L712" s="72">
        <f>Grupe!$K$9</f>
        <v>0</v>
      </c>
      <c r="M712" s="73">
        <f>Natasa[[#This Row],[Cijena s rabat 1. (€/km) ]]*(1-Natasa[[#This Row],[Rabat grupa 2. (%)]])</f>
        <v>6382.4827500000001</v>
      </c>
    </row>
    <row r="713" spans="1:13" s="25" customFormat="1" ht="28.35" customHeight="1" x14ac:dyDescent="0.25">
      <c r="A713" s="86">
        <v>1041</v>
      </c>
      <c r="B713" s="64" t="s">
        <v>374</v>
      </c>
      <c r="C713" s="65" t="s">
        <v>384</v>
      </c>
      <c r="D713" s="66" t="s">
        <v>414</v>
      </c>
      <c r="E713" s="67">
        <v>9.6999999999999993</v>
      </c>
      <c r="F713" s="67"/>
      <c r="G713" s="74"/>
      <c r="H713" s="69">
        <v>70</v>
      </c>
      <c r="I713" s="112">
        <v>3410.2590688009309</v>
      </c>
      <c r="J713" s="70">
        <f>Grupe!$K$8</f>
        <v>0</v>
      </c>
      <c r="K713" s="71">
        <f t="shared" si="11"/>
        <v>3410.2590688009309</v>
      </c>
      <c r="L713" s="72">
        <f>Grupe!$K$9</f>
        <v>0</v>
      </c>
      <c r="M713" s="73">
        <f>Natasa[[#This Row],[Cijena s rabat 1. (€/km) ]]*(1-Natasa[[#This Row],[Rabat grupa 2. (%)]])</f>
        <v>3410.2590688009309</v>
      </c>
    </row>
    <row r="714" spans="1:13" s="25" customFormat="1" ht="28.35" customHeight="1" x14ac:dyDescent="0.25">
      <c r="A714" s="86">
        <v>1042</v>
      </c>
      <c r="B714" s="75" t="s">
        <v>374</v>
      </c>
      <c r="C714" s="65" t="s">
        <v>385</v>
      </c>
      <c r="D714" s="66" t="s">
        <v>415</v>
      </c>
      <c r="E714" s="67">
        <v>11.5</v>
      </c>
      <c r="F714" s="67"/>
      <c r="G714" s="76"/>
      <c r="H714" s="69">
        <v>100</v>
      </c>
      <c r="I714" s="112">
        <v>1296</v>
      </c>
      <c r="J714" s="70">
        <f>Grupe!$K$8</f>
        <v>0</v>
      </c>
      <c r="K714" s="71">
        <f t="shared" si="11"/>
        <v>1296</v>
      </c>
      <c r="L714" s="72">
        <f>Grupe!$K$9</f>
        <v>0</v>
      </c>
      <c r="M714" s="73">
        <f>Natasa[[#This Row],[Cijena s rabat 1. (€/km) ]]*(1-Natasa[[#This Row],[Rabat grupa 2. (%)]])</f>
        <v>1296</v>
      </c>
    </row>
    <row r="715" spans="1:13" s="25" customFormat="1" ht="28.35" customHeight="1" x14ac:dyDescent="0.25">
      <c r="A715" s="86">
        <v>1042</v>
      </c>
      <c r="B715" s="75" t="s">
        <v>374</v>
      </c>
      <c r="C715" s="65" t="s">
        <v>386</v>
      </c>
      <c r="D715" s="66" t="s">
        <v>415</v>
      </c>
      <c r="E715" s="67">
        <v>11.5</v>
      </c>
      <c r="F715" s="67"/>
      <c r="G715" s="74"/>
      <c r="H715" s="69">
        <v>100</v>
      </c>
      <c r="I715" s="112">
        <v>1785</v>
      </c>
      <c r="J715" s="70">
        <f>Grupe!$K$8</f>
        <v>0</v>
      </c>
      <c r="K715" s="71">
        <f t="shared" si="11"/>
        <v>1785</v>
      </c>
      <c r="L715" s="72">
        <f>Grupe!$K$9</f>
        <v>0</v>
      </c>
      <c r="M715" s="73">
        <f>Natasa[[#This Row],[Cijena s rabat 1. (€/km) ]]*(1-Natasa[[#This Row],[Rabat grupa 2. (%)]])</f>
        <v>1785</v>
      </c>
    </row>
    <row r="716" spans="1:13" s="25" customFormat="1" ht="28.35" customHeight="1" x14ac:dyDescent="0.25">
      <c r="A716" s="86">
        <v>1042</v>
      </c>
      <c r="B716" s="75" t="s">
        <v>374</v>
      </c>
      <c r="C716" s="65" t="s">
        <v>387</v>
      </c>
      <c r="D716" s="66" t="s">
        <v>415</v>
      </c>
      <c r="E716" s="67">
        <v>11.5</v>
      </c>
      <c r="F716" s="67"/>
      <c r="G716" s="74"/>
      <c r="H716" s="69">
        <v>100</v>
      </c>
      <c r="I716" s="112">
        <v>2941</v>
      </c>
      <c r="J716" s="70">
        <f>Grupe!$K$8</f>
        <v>0</v>
      </c>
      <c r="K716" s="71">
        <f t="shared" si="11"/>
        <v>2941</v>
      </c>
      <c r="L716" s="72">
        <f>Grupe!$K$9</f>
        <v>0</v>
      </c>
      <c r="M716" s="73">
        <f>Natasa[[#This Row],[Cijena s rabat 1. (€/km) ]]*(1-Natasa[[#This Row],[Rabat grupa 2. (%)]])</f>
        <v>2941</v>
      </c>
    </row>
    <row r="717" spans="1:13" s="25" customFormat="1" ht="28.35" customHeight="1" x14ac:dyDescent="0.25">
      <c r="A717" s="86">
        <v>1042</v>
      </c>
      <c r="B717" s="75" t="s">
        <v>374</v>
      </c>
      <c r="C717" s="65" t="s">
        <v>388</v>
      </c>
      <c r="D717" s="66" t="s">
        <v>415</v>
      </c>
      <c r="E717" s="67">
        <v>11.5</v>
      </c>
      <c r="F717" s="67"/>
      <c r="G717" s="74"/>
      <c r="H717" s="69">
        <v>100</v>
      </c>
      <c r="I717" s="112">
        <v>4057</v>
      </c>
      <c r="J717" s="70">
        <f>Grupe!$K$8</f>
        <v>0</v>
      </c>
      <c r="K717" s="71">
        <f t="shared" si="11"/>
        <v>4057</v>
      </c>
      <c r="L717" s="72">
        <f>Grupe!$K$9</f>
        <v>0</v>
      </c>
      <c r="M717" s="73">
        <f>Natasa[[#This Row],[Cijena s rabat 1. (€/km) ]]*(1-Natasa[[#This Row],[Rabat grupa 2. (%)]])</f>
        <v>4057</v>
      </c>
    </row>
    <row r="718" spans="1:13" s="25" customFormat="1" ht="28.35" customHeight="1" x14ac:dyDescent="0.25">
      <c r="A718" s="86">
        <v>1042</v>
      </c>
      <c r="B718" s="75" t="s">
        <v>374</v>
      </c>
      <c r="C718" s="77" t="s">
        <v>389</v>
      </c>
      <c r="D718" s="66" t="s">
        <v>415</v>
      </c>
      <c r="E718" s="78">
        <v>11.5</v>
      </c>
      <c r="F718" s="78"/>
      <c r="G718" s="79"/>
      <c r="H718" s="80">
        <v>100</v>
      </c>
      <c r="I718" s="113">
        <v>5103</v>
      </c>
      <c r="J718" s="81">
        <f>Grupe!$K$8</f>
        <v>0</v>
      </c>
      <c r="K718" s="71">
        <f t="shared" si="11"/>
        <v>5103</v>
      </c>
      <c r="L718" s="72">
        <f>Grupe!$K$9</f>
        <v>0</v>
      </c>
      <c r="M718" s="73">
        <f>Natasa[[#This Row],[Cijena s rabat 1. (€/km) ]]*(1-Natasa[[#This Row],[Rabat grupa 2. (%)]])</f>
        <v>5103</v>
      </c>
    </row>
    <row r="719" spans="1:13" x14ac:dyDescent="0.25">
      <c r="C719" s="14"/>
      <c r="E719" s="15"/>
      <c r="F719" s="15"/>
      <c r="H719" s="153"/>
      <c r="I719" s="110"/>
      <c r="J719" s="40"/>
      <c r="K719" s="7"/>
      <c r="L719" s="40"/>
      <c r="M719" s="41"/>
    </row>
  </sheetData>
  <sheetProtection algorithmName="SHA-512" hashValue="xulhYywdKbrQjmQoVamrtl5i7zRHR5F84EErIH3T95oCHsk0Wx2ss9m5yJNhGAjzgX7FnJoNbr3KQKmxMIlDig==" saltValue="p+rHJPDsa/HCg4vDZS8/kw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Props1.xml><?xml version="1.0" encoding="utf-8"?>
<ds:datastoreItem xmlns:ds="http://schemas.openxmlformats.org/officeDocument/2006/customXml" ds:itemID="{353582FB-E21A-470C-B630-065618FF7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2024-04-16T09:14:19Z</cp:lastPrinted>
  <dcterms:created xsi:type="dcterms:W3CDTF">2023-01-31T13:58:12Z</dcterms:created>
  <dcterms:modified xsi:type="dcterms:W3CDTF">2024-04-30T12:41:14Z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